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ANKE" sheetId="1" r:id="rId1"/>
  </sheets>
  <definedNames>
    <definedName name="_xlnm.Print_Area" localSheetId="0">'BANKE'!$A$1:$L$118</definedName>
  </definedNames>
  <calcPr fullCalcOnLoad="1"/>
</workbook>
</file>

<file path=xl/sharedStrings.xml><?xml version="1.0" encoding="utf-8"?>
<sst xmlns="http://schemas.openxmlformats.org/spreadsheetml/2006/main" count="142" uniqueCount="132">
  <si>
    <t>I ОСНОВНИ ПОДАЦИ</t>
  </si>
  <si>
    <t>1. скраћени назив:</t>
  </si>
  <si>
    <t>3. матични број:</t>
  </si>
  <si>
    <t>2. адреса:</t>
  </si>
  <si>
    <t>4. ПИБ:</t>
  </si>
  <si>
    <t>БИЛАНС СТАЊА (у 000 дин)</t>
  </si>
  <si>
    <t>АКТИВА</t>
  </si>
  <si>
    <t>2005.</t>
  </si>
  <si>
    <t>2006.</t>
  </si>
  <si>
    <t>ПАСИВА</t>
  </si>
  <si>
    <t>БИЛАНС УСПЕХА  (у 000 дин)</t>
  </si>
  <si>
    <t xml:space="preserve">ИЗВЕШТАЈ О ПРОМЕНАМА НА КАПИТАЛУ (у 000 дин) 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</si>
  <si>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</si>
  <si>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</si>
  <si>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</si>
  <si>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</si>
  <si>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</si>
  <si>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</si>
  <si>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</si>
  <si>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</si>
  <si>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</si>
  <si>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</si>
  <si>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</si>
  <si>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</si>
  <si>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</si>
  <si>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</si>
  <si>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</si>
  <si>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</si>
  <si>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</si>
  <si>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</si>
  <si>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</si>
  <si>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</si>
  <si>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</si>
  <si>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</si>
  <si>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</si>
  <si>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</si>
  <si>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</si>
  <si>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</si>
  <si>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</si>
  <si>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</si>
  <si>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</si>
  <si>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</si>
  <si>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Остала средства и АВР</t>
  </si>
  <si>
    <t>Одложена пореска средства</t>
  </si>
  <si>
    <t>УКУПНО КАПИТАЛ</t>
  </si>
  <si>
    <t>Губитак изнад износа капитала</t>
  </si>
  <si>
    <t>УКУПНА АКТИВА</t>
  </si>
  <si>
    <t>УКУПНО ПАСИВА</t>
  </si>
  <si>
    <t>ВАНБИЛАНСНЕ ПОЗИЦИЈЕ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</si>
  <si>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</si>
  <si>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</si>
  <si>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</si>
  <si>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</si>
  <si>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</si>
  <si>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</si>
  <si>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</si>
  <si>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</si>
  <si>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</si>
  <si>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</si>
  <si>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</si>
  <si>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</si>
  <si>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</si>
  <si>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</si>
  <si>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</si>
  <si>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</si>
  <si>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</si>
  <si>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Б. ТОКОВИ ГОТОВИНЕ ИЗ
АКТИВНОСТИ ИНВЕСТИРАЊА</t>
  </si>
  <si>
    <t>Остали пословни расходи</t>
  </si>
  <si>
    <t>I Приливи готов. из активности инвест.</t>
  </si>
  <si>
    <t>II Одливи готов. из активности инвест.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</si>
  <si>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</si>
  <si>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</si>
  <si>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</si>
  <si>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</si>
  <si>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</si>
  <si>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</si>
  <si>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</si>
  <si>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</si>
  <si>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</si>
  <si>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Г.СВЕГА НЕТО ПРИЛИВИ 
ГОТОВИНЕ</t>
  </si>
  <si>
    <t>Д.СВЕГА НЕТО ОДЛИВИ 
ГОТОВИНЕ</t>
  </si>
  <si>
    <t>ИЗВОД ИЗ ФИНАНСИЈСКИХ ИЗВЕШТАЈА ЗА 2006. ГОДИНУ</t>
  </si>
  <si>
    <t>ИЗВЕШТАЈ О ТОКОВИМА ГОТОВИНЕ ( у 000 дин)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</si>
  <si>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</si>
  <si>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Обавезе према банкама у земљи</t>
  </si>
  <si>
    <t>Нето добитак / губитак од продаје 
ХОВ и учешћа</t>
  </si>
  <si>
    <t>ДОБИТАК / ГУБИТАК</t>
  </si>
  <si>
    <t>ЗАРАДА ПО АКЦИЈИ</t>
  </si>
  <si>
    <t>Основна зарада по акцији</t>
  </si>
  <si>
    <t>Умањена (разводњена) зарада по акцији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</si>
  <si>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</si>
  <si>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>* АОП 329 Исплаћене дивиденде
  Наведену позицију посебно исказати у Извештају о токовима готовине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</si>
  <si>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</si>
  <si>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</si>
  <si>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</si>
  <si>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</si>
  <si>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</si>
  <si>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</si>
  <si>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</si>
  <si>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</si>
  <si>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</si>
  <si>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</si>
  <si>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</si>
  <si>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</si>
  <si>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</si>
  <si>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</si>
  <si>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Пласмани банкама у земљи</t>
  </si>
  <si>
    <t>Ђ./Е .НЕТО 
ПОВЕЋАЊЕ/СМАЊЕЊЕ ГОТ.</t>
  </si>
  <si>
    <t>Ж. ГОТОВИНА НА ПОЧЕТКУ 
ГОДИНЕ</t>
  </si>
  <si>
    <t>З./И. ПОЗИТ. / НЕГАТ. КУРСНЕ РАЗЛИКЕ</t>
  </si>
  <si>
    <t>Ј. ГОТОВИНА НА КРАЈУ ПЕРИОДА</t>
  </si>
  <si>
    <t>Добитак / губит. по основу камата</t>
  </si>
  <si>
    <t>Расходи индиректних отписа пласмана и резервисања</t>
  </si>
  <si>
    <t xml:space="preserve">Приходи од промене вредности имовине и обавеза </t>
  </si>
  <si>
    <t>Расходи од промене вредности имовине и обавеза</t>
  </si>
  <si>
    <t>Добитак од креираних одложених порских средстава и смањења одложених пореских обавеза / Губитак од сањења одложених пореских средстава и креирања одложених пореских обавеза</t>
  </si>
  <si>
    <t>IV ЗНАЧАЈНЕ ПРОМЕНЕ ПРАВНОГ И ФИНАНСИЈСКОГ ПОЛОЖАЈА БАНКЕ И ДРУГЕ ВАЖНЕ ПРОМЕНЕ ПОДАТАКА САДРЖАНИХ У ПРОСПЕКТУ ЗА ИЗДАВАЊЕ, ОДНОСНО ПРОСПЕКТУ ЗА ОРГАНИЗОВАНО ТРГОВАЊЕ ХАРТИЈАМА ОД ВРЕДНОСТИ</t>
  </si>
  <si>
    <t>Председник Извршног одбора банке</t>
  </si>
  <si>
    <t>III Нето прилив / одлив готовине из активности инвестирања</t>
  </si>
  <si>
    <t>Ревалоризационе резерве</t>
  </si>
  <si>
    <t>Губитак изнад висине капитала</t>
  </si>
  <si>
    <t xml:space="preserve">Универзал банка а.д. </t>
  </si>
  <si>
    <t>06031676</t>
  </si>
  <si>
    <t>Француска 29, Београд</t>
  </si>
  <si>
    <t>УНИВЕРЗАЛ БАНКА А.Д. БЕОГРАД</t>
  </si>
  <si>
    <t>мр Ратко Бановић</t>
  </si>
  <si>
    <t>Члан Извршног одбора банке</t>
  </si>
  <si>
    <t>мр Ајша Шикања</t>
  </si>
  <si>
    <r>
      <t xml:space="preserve">III ЗАКЉУЧНО МИШЉЕЊЕ РЕВИЗОРА </t>
    </r>
    <r>
      <rPr>
        <u val="single"/>
        <sz val="8"/>
        <rFont val="Arial"/>
        <family val="2"/>
      </rPr>
      <t>(навести назив ревизорске куће)</t>
    </r>
    <r>
      <rPr>
        <b/>
        <u val="single"/>
        <sz val="8"/>
        <rFont val="Arial"/>
        <family val="2"/>
      </rPr>
      <t xml:space="preserve"> О ФИНАНСИЈСКИМ ИЗВЕШТАЈИМА:</t>
    </r>
    <r>
      <rPr>
        <b/>
        <sz val="8"/>
        <rFont val="Arial"/>
        <family val="2"/>
      </rPr>
      <t xml:space="preserve">
4.</t>
    </r>
    <r>
      <rPr>
        <sz val="8"/>
        <rFont val="Arial"/>
        <family val="2"/>
      </rPr>
      <t xml:space="preserve"> По нашем мишљењу, финансијски извештаји по свим материјално значајним питањима, приказују финансијски положај Банке на дан 31.12.2006. године, као и резултате њеног пословања, промене на капиталу и токове готовине за период ос 1. јануара до 31. децембра 2006. године у складу са рачуноводственим прописима  важећим у републици Србији, Законом о банкама и прописима донетим на основу тих закона и у складу са рачуноводственим политикама обелодањеним у напоменама Банке уз финансијске извештаје.</t>
    </r>
  </si>
  <si>
    <r>
      <t xml:space="preserve">Увид се може извршити сваког радног дана од 8 до 16 часова у седишту друштва -  Француска 11.  Обелодањени финансијски извештаји Банке у складу са Законом о рачуноводству и ревизији и Законом о банкама и другим финансијским организацијама могу се наћи на сајту Банке </t>
    </r>
    <r>
      <rPr>
        <sz val="8"/>
        <color indexed="12"/>
        <rFont val="Arial"/>
        <family val="2"/>
      </rPr>
      <t>www.ubbad.co.yu</t>
    </r>
  </si>
  <si>
    <t>Акцијски капитал</t>
  </si>
  <si>
    <t>На основу Закона о банкама и Закона о тржишту хартија од вредности и других финансијских инструмената, као и на основу појединачних решења Комисије за хартије од вредности Банка је издала: 26.01.2006. године 78.000 акција Петнаесте емисије акција, 18.05.2006. године 28.587 акција по основу претварања нераспоређене добити у акцијски капитал и 29.05.2006. године 55.000 акција Шеснаесте емисије без јавне понуде, које су постале слободне за трговање 29.05.2007. године.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</si>
</sst>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u val="single"/>
      <sz val="8"/>
      <name val="Arial"/>
      <family val="2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/>
    </xf>
    <xf numFmtId="0" fontId="1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0" borderId="5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view="pageBreakPreview" zoomScaleSheetLayoutView="100" workbookViewId="0" topLeftCell="A70">
      <selection activeCell="L63" sqref="L63"/>
    </sheetView>
  </sheetViews>
  <sheetFormatPr defaultColWidth="9.140625" defaultRowHeight="12.75"/>
  <cols>
    <col min="10" max="10" width="9.57421875" style="0" bestFit="1" customWidth="1"/>
  </cols>
  <sheetData>
    <row r="1" spans="2:11" ht="38.25" customHeight="1">
      <c r="B1" s="76" t="s">
        <v>92</v>
      </c>
      <c r="C1" s="76"/>
      <c r="D1" s="76"/>
      <c r="E1" s="76"/>
      <c r="F1" s="76"/>
      <c r="G1" s="76"/>
      <c r="H1" s="76"/>
      <c r="I1" s="76"/>
      <c r="J1" s="76"/>
      <c r="K1" s="76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77" t="s">
        <v>81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ht="12.75">
      <c r="B4" s="78" t="s">
        <v>124</v>
      </c>
      <c r="C4" s="78"/>
      <c r="D4" s="78"/>
      <c r="E4" s="78"/>
      <c r="F4" s="78"/>
      <c r="G4" s="78"/>
      <c r="H4" s="78"/>
      <c r="I4" s="78"/>
      <c r="J4" s="78"/>
      <c r="K4" s="78"/>
    </row>
    <row r="5" spans="2:11" ht="12.75">
      <c r="B5" s="2"/>
      <c r="C5" s="2"/>
      <c r="D5" s="2"/>
      <c r="E5" s="2"/>
      <c r="F5" s="2"/>
      <c r="G5" s="2"/>
      <c r="H5" s="2"/>
      <c r="I5" s="2"/>
      <c r="J5" s="2"/>
      <c r="K5" s="25"/>
    </row>
    <row r="6" spans="2:11" ht="12.75">
      <c r="B6" s="79" t="s">
        <v>0</v>
      </c>
      <c r="C6" s="79"/>
      <c r="D6" s="79"/>
      <c r="E6" s="79"/>
      <c r="F6" s="79"/>
      <c r="G6" s="79"/>
      <c r="H6" s="79"/>
      <c r="I6" s="79"/>
      <c r="J6" s="79"/>
      <c r="K6" s="79"/>
    </row>
    <row r="7" spans="2:11" ht="12.75">
      <c r="B7" s="80" t="s">
        <v>1</v>
      </c>
      <c r="C7" s="80"/>
      <c r="D7" s="81" t="s">
        <v>121</v>
      </c>
      <c r="E7" s="81"/>
      <c r="F7" s="81"/>
      <c r="G7" s="81"/>
      <c r="H7" s="80" t="s">
        <v>2</v>
      </c>
      <c r="I7" s="80"/>
      <c r="J7" s="82" t="s">
        <v>122</v>
      </c>
      <c r="K7" s="82"/>
    </row>
    <row r="8" spans="2:11" ht="12.75">
      <c r="B8" s="80" t="s">
        <v>3</v>
      </c>
      <c r="C8" s="80"/>
      <c r="D8" s="83" t="s">
        <v>123</v>
      </c>
      <c r="E8" s="84"/>
      <c r="F8" s="84"/>
      <c r="G8" s="85"/>
      <c r="H8" s="80" t="s">
        <v>4</v>
      </c>
      <c r="I8" s="80"/>
      <c r="J8" s="83">
        <v>100003025</v>
      </c>
      <c r="K8" s="85"/>
    </row>
    <row r="9" ht="7.5" customHeight="1"/>
    <row r="10" spans="2:11" ht="12.75">
      <c r="B10" s="86" t="s">
        <v>12</v>
      </c>
      <c r="C10" s="86"/>
      <c r="D10" s="86"/>
      <c r="E10" s="86"/>
      <c r="F10" s="86"/>
      <c r="G10" s="86"/>
      <c r="H10" s="86"/>
      <c r="I10" s="86"/>
      <c r="J10" s="86"/>
      <c r="K10" s="86"/>
    </row>
    <row r="12" spans="2:11" ht="12.75">
      <c r="B12" s="87" t="s">
        <v>5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2:11" ht="12.75">
      <c r="B13" s="88" t="s">
        <v>6</v>
      </c>
      <c r="C13" s="88"/>
      <c r="D13" s="88"/>
      <c r="E13" s="4" t="s">
        <v>7</v>
      </c>
      <c r="F13" s="4" t="s">
        <v>8</v>
      </c>
      <c r="G13" s="89" t="s">
        <v>9</v>
      </c>
      <c r="H13" s="89"/>
      <c r="I13" s="89"/>
      <c r="J13" s="4" t="s">
        <v>7</v>
      </c>
      <c r="K13" s="4" t="s">
        <v>8</v>
      </c>
    </row>
    <row r="14" spans="2:11" ht="24.75" customHeight="1">
      <c r="B14" s="90" t="s">
        <v>13</v>
      </c>
      <c r="C14" s="91"/>
      <c r="D14" s="91"/>
      <c r="E14" s="27">
        <v>577738</v>
      </c>
      <c r="F14" s="27">
        <v>1697469</v>
      </c>
      <c r="G14" s="92" t="s">
        <v>14</v>
      </c>
      <c r="H14" s="92"/>
      <c r="I14" s="92"/>
      <c r="J14" s="3"/>
      <c r="K14" s="3"/>
    </row>
    <row r="15" spans="2:11" ht="12.75">
      <c r="B15" s="90" t="s">
        <v>15</v>
      </c>
      <c r="C15" s="90"/>
      <c r="D15" s="90"/>
      <c r="E15" s="93">
        <v>705003</v>
      </c>
      <c r="F15" s="93">
        <v>2263456</v>
      </c>
      <c r="G15" s="91" t="s">
        <v>84</v>
      </c>
      <c r="H15" s="91"/>
      <c r="I15" s="91"/>
      <c r="J15" s="27">
        <v>171190</v>
      </c>
      <c r="K15" s="27">
        <v>1334190</v>
      </c>
    </row>
    <row r="16" spans="2:11" ht="12.75">
      <c r="B16" s="90"/>
      <c r="C16" s="90"/>
      <c r="D16" s="90"/>
      <c r="E16" s="93"/>
      <c r="F16" s="93"/>
      <c r="G16" s="91" t="s">
        <v>16</v>
      </c>
      <c r="H16" s="91"/>
      <c r="I16" s="91"/>
      <c r="J16" s="27">
        <v>3031361</v>
      </c>
      <c r="K16" s="27">
        <v>4974630</v>
      </c>
    </row>
    <row r="17" spans="2:11" ht="23.25" customHeight="1">
      <c r="B17" s="90"/>
      <c r="C17" s="90"/>
      <c r="D17" s="90"/>
      <c r="E17" s="93"/>
      <c r="F17" s="93"/>
      <c r="G17" s="91" t="s">
        <v>17</v>
      </c>
      <c r="H17" s="91"/>
      <c r="I17" s="91"/>
      <c r="J17" s="27">
        <v>6375</v>
      </c>
      <c r="K17" s="27">
        <v>15569</v>
      </c>
    </row>
    <row r="18" spans="2:11" ht="25.5" customHeight="1">
      <c r="B18" s="90" t="s">
        <v>18</v>
      </c>
      <c r="C18" s="91"/>
      <c r="D18" s="91"/>
      <c r="E18" s="27">
        <v>24015</v>
      </c>
      <c r="F18" s="27">
        <v>45260</v>
      </c>
      <c r="G18" s="91" t="s">
        <v>19</v>
      </c>
      <c r="H18" s="91"/>
      <c r="I18" s="91"/>
      <c r="J18" s="27"/>
      <c r="K18" s="27"/>
    </row>
    <row r="19" spans="2:11" ht="12.75">
      <c r="B19" s="91" t="s">
        <v>106</v>
      </c>
      <c r="C19" s="91"/>
      <c r="D19" s="91"/>
      <c r="E19" s="27">
        <v>744197</v>
      </c>
      <c r="F19" s="27">
        <v>678402</v>
      </c>
      <c r="G19" s="91" t="s">
        <v>20</v>
      </c>
      <c r="H19" s="91"/>
      <c r="I19" s="91"/>
      <c r="J19" s="27">
        <v>4471</v>
      </c>
      <c r="K19" s="27">
        <v>1824</v>
      </c>
    </row>
    <row r="20" spans="2:11" ht="22.5" customHeight="1">
      <c r="B20" s="91" t="s">
        <v>21</v>
      </c>
      <c r="C20" s="91"/>
      <c r="D20" s="91"/>
      <c r="E20" s="27">
        <v>1846661</v>
      </c>
      <c r="F20" s="27">
        <v>4466606</v>
      </c>
      <c r="G20" s="90" t="s">
        <v>22</v>
      </c>
      <c r="H20" s="91"/>
      <c r="I20" s="91"/>
      <c r="J20" s="27"/>
      <c r="K20" s="27">
        <v>19019</v>
      </c>
    </row>
    <row r="21" spans="2:11" ht="60" customHeight="1">
      <c r="B21" s="90" t="s">
        <v>23</v>
      </c>
      <c r="C21" s="91"/>
      <c r="D21" s="91"/>
      <c r="E21" s="27"/>
      <c r="F21" s="27"/>
      <c r="G21" s="90" t="s">
        <v>24</v>
      </c>
      <c r="H21" s="91"/>
      <c r="I21" s="91"/>
      <c r="J21" s="27"/>
      <c r="K21" s="27"/>
    </row>
    <row r="22" spans="2:11" ht="24" customHeight="1">
      <c r="B22" s="90" t="s">
        <v>25</v>
      </c>
      <c r="C22" s="91"/>
      <c r="D22" s="91"/>
      <c r="E22" s="27">
        <v>389576</v>
      </c>
      <c r="F22" s="27">
        <v>103554</v>
      </c>
      <c r="G22" s="7" t="s">
        <v>26</v>
      </c>
      <c r="H22" s="7"/>
      <c r="I22" s="7"/>
      <c r="J22" s="27">
        <v>58403</v>
      </c>
      <c r="K22" s="27">
        <v>33101</v>
      </c>
    </row>
    <row r="23" spans="2:11" ht="17.25" customHeight="1">
      <c r="B23" s="90" t="s">
        <v>27</v>
      </c>
      <c r="C23" s="91"/>
      <c r="D23" s="91"/>
      <c r="E23" s="93">
        <v>92632</v>
      </c>
      <c r="F23" s="93">
        <v>14545</v>
      </c>
      <c r="G23" s="91" t="s">
        <v>28</v>
      </c>
      <c r="H23" s="91"/>
      <c r="I23" s="91"/>
      <c r="J23" s="27">
        <v>138285</v>
      </c>
      <c r="K23" s="27">
        <v>164409</v>
      </c>
    </row>
    <row r="24" spans="2:11" ht="33.75" customHeight="1">
      <c r="B24" s="91"/>
      <c r="C24" s="91"/>
      <c r="D24" s="91"/>
      <c r="E24" s="93"/>
      <c r="F24" s="93"/>
      <c r="G24" s="90" t="s">
        <v>29</v>
      </c>
      <c r="H24" s="91"/>
      <c r="I24" s="91"/>
      <c r="J24" s="27">
        <v>23954</v>
      </c>
      <c r="K24" s="27">
        <v>61199</v>
      </c>
    </row>
    <row r="25" spans="2:11" ht="39" customHeight="1">
      <c r="B25" s="90" t="s">
        <v>31</v>
      </c>
      <c r="C25" s="90"/>
      <c r="D25" s="90"/>
      <c r="E25" s="27"/>
      <c r="F25" s="27"/>
      <c r="G25" s="90" t="s">
        <v>30</v>
      </c>
      <c r="H25" s="90"/>
      <c r="I25" s="90"/>
      <c r="J25" s="27"/>
      <c r="K25" s="27"/>
    </row>
    <row r="26" spans="2:11" ht="33.75" customHeight="1">
      <c r="B26" s="90" t="s">
        <v>33</v>
      </c>
      <c r="C26" s="90"/>
      <c r="D26" s="90"/>
      <c r="E26" s="27"/>
      <c r="F26" s="27"/>
      <c r="G26" s="92" t="s">
        <v>32</v>
      </c>
      <c r="H26" s="92"/>
      <c r="I26" s="92"/>
      <c r="J26" s="27">
        <f>SUM(J15:J25)</f>
        <v>3434039</v>
      </c>
      <c r="K26" s="27">
        <f>SUM(K15:K25)</f>
        <v>6603941</v>
      </c>
    </row>
    <row r="27" spans="2:11" ht="24.75" customHeight="1">
      <c r="B27" s="90" t="s">
        <v>35</v>
      </c>
      <c r="C27" s="90"/>
      <c r="D27" s="90"/>
      <c r="E27" s="27"/>
      <c r="F27" s="27"/>
      <c r="G27" s="92" t="s">
        <v>34</v>
      </c>
      <c r="H27" s="92"/>
      <c r="I27" s="92"/>
      <c r="J27" s="8"/>
      <c r="K27" s="8"/>
    </row>
    <row r="28" spans="2:11" ht="12.75">
      <c r="B28" s="91" t="s">
        <v>37</v>
      </c>
      <c r="C28" s="91"/>
      <c r="D28" s="91"/>
      <c r="E28" s="27">
        <v>1000</v>
      </c>
      <c r="F28" s="27">
        <v>29567</v>
      </c>
      <c r="G28" s="91" t="s">
        <v>36</v>
      </c>
      <c r="H28" s="91"/>
      <c r="I28" s="91"/>
      <c r="J28" s="27">
        <v>1260150</v>
      </c>
      <c r="K28" s="27">
        <v>2628572</v>
      </c>
    </row>
    <row r="29" spans="2:11" ht="12.75">
      <c r="B29" s="91" t="s">
        <v>39</v>
      </c>
      <c r="C29" s="91"/>
      <c r="D29" s="91"/>
      <c r="E29" s="27"/>
      <c r="F29" s="27"/>
      <c r="G29" s="91" t="s">
        <v>38</v>
      </c>
      <c r="H29" s="91"/>
      <c r="I29" s="91"/>
      <c r="J29" s="27">
        <v>156175</v>
      </c>
      <c r="K29" s="27">
        <v>172526</v>
      </c>
    </row>
    <row r="30" spans="2:11" ht="12.75">
      <c r="B30" s="91" t="s">
        <v>41</v>
      </c>
      <c r="C30" s="91"/>
      <c r="D30" s="91"/>
      <c r="E30" s="27">
        <v>561829</v>
      </c>
      <c r="F30" s="27">
        <v>518437</v>
      </c>
      <c r="G30" s="91" t="s">
        <v>40</v>
      </c>
      <c r="H30" s="91"/>
      <c r="I30" s="91"/>
      <c r="J30" s="27">
        <v>204192</v>
      </c>
      <c r="K30" s="27">
        <v>502649</v>
      </c>
    </row>
    <row r="31" spans="2:11" ht="38.25" customHeight="1">
      <c r="B31" s="91" t="s">
        <v>42</v>
      </c>
      <c r="C31" s="91"/>
      <c r="D31" s="91"/>
      <c r="E31" s="27">
        <v>110014</v>
      </c>
      <c r="F31" s="27">
        <v>84322</v>
      </c>
      <c r="G31" s="92" t="s">
        <v>44</v>
      </c>
      <c r="H31" s="92"/>
      <c r="I31" s="92"/>
      <c r="J31" s="27">
        <f>SUM(J28:J30)</f>
        <v>1620517</v>
      </c>
      <c r="K31" s="27">
        <f>SUM(K28:K30)</f>
        <v>3303747</v>
      </c>
    </row>
    <row r="32" spans="2:11" ht="37.5" customHeight="1">
      <c r="B32" s="91" t="s">
        <v>43</v>
      </c>
      <c r="C32" s="91"/>
      <c r="D32" s="91"/>
      <c r="E32" s="27">
        <v>1891</v>
      </c>
      <c r="F32" s="27">
        <v>6070</v>
      </c>
      <c r="G32" s="92" t="s">
        <v>47</v>
      </c>
      <c r="H32" s="92"/>
      <c r="I32" s="92"/>
      <c r="J32" s="27">
        <f>SUM(J26+J31)</f>
        <v>5054556</v>
      </c>
      <c r="K32" s="27">
        <f>SUM(K26+K31)</f>
        <v>9907688</v>
      </c>
    </row>
    <row r="33" spans="2:11" ht="12.75">
      <c r="B33" s="91" t="s">
        <v>45</v>
      </c>
      <c r="C33" s="91"/>
      <c r="D33" s="91"/>
      <c r="E33" s="27"/>
      <c r="F33" s="27"/>
      <c r="G33" s="92" t="s">
        <v>48</v>
      </c>
      <c r="H33" s="92"/>
      <c r="I33" s="92"/>
      <c r="J33" s="27">
        <v>2252778</v>
      </c>
      <c r="K33" s="27">
        <v>3006368</v>
      </c>
    </row>
    <row r="34" spans="2:11" ht="12.75">
      <c r="B34" s="95" t="s">
        <v>46</v>
      </c>
      <c r="C34" s="96"/>
      <c r="D34" s="97"/>
      <c r="E34" s="27">
        <f>SUM(E14:E33)</f>
        <v>5054556</v>
      </c>
      <c r="F34" s="27">
        <f>SUM(F14:F33)</f>
        <v>9907688</v>
      </c>
      <c r="G34" s="94"/>
      <c r="H34" s="94"/>
      <c r="I34" s="94"/>
      <c r="J34" s="15"/>
      <c r="K34" s="15"/>
    </row>
    <row r="35" spans="2:11" ht="12.75">
      <c r="B35" s="10"/>
      <c r="C35" s="10"/>
      <c r="D35" s="10"/>
      <c r="E35" s="13"/>
      <c r="F35" s="13"/>
      <c r="J35" s="15"/>
      <c r="K35" s="15"/>
    </row>
    <row r="36" spans="2:11" ht="79.5" customHeight="1">
      <c r="B36" s="65" t="s">
        <v>83</v>
      </c>
      <c r="C36" s="66"/>
      <c r="D36" s="66"/>
      <c r="E36" s="66"/>
      <c r="F36" s="66"/>
      <c r="G36" s="66"/>
      <c r="H36" s="66"/>
      <c r="I36" s="66"/>
      <c r="J36" s="66"/>
      <c r="K36" s="67"/>
    </row>
    <row r="38" spans="2:11" ht="12.75">
      <c r="B38" s="98" t="s">
        <v>82</v>
      </c>
      <c r="C38" s="98"/>
      <c r="D38" s="98"/>
      <c r="E38" s="98"/>
      <c r="F38" s="98"/>
      <c r="G38" s="99" t="s">
        <v>10</v>
      </c>
      <c r="H38" s="99"/>
      <c r="I38" s="99"/>
      <c r="J38" s="99"/>
      <c r="K38" s="99"/>
    </row>
    <row r="39" spans="2:11" ht="12.75">
      <c r="B39" s="58" t="s">
        <v>49</v>
      </c>
      <c r="C39" s="58"/>
      <c r="D39" s="58"/>
      <c r="E39" s="100" t="s">
        <v>7</v>
      </c>
      <c r="F39" s="100" t="s">
        <v>8</v>
      </c>
      <c r="G39" s="101" t="s">
        <v>50</v>
      </c>
      <c r="H39" s="101"/>
      <c r="I39" s="101"/>
      <c r="J39" s="100" t="s">
        <v>7</v>
      </c>
      <c r="K39" s="100" t="s">
        <v>8</v>
      </c>
    </row>
    <row r="40" spans="2:11" ht="12.75">
      <c r="B40" s="58"/>
      <c r="C40" s="58"/>
      <c r="D40" s="58"/>
      <c r="E40" s="100"/>
      <c r="F40" s="100"/>
      <c r="G40" s="101"/>
      <c r="H40" s="101"/>
      <c r="I40" s="101"/>
      <c r="J40" s="100"/>
      <c r="K40" s="100"/>
    </row>
    <row r="41" spans="2:11" ht="24.75" customHeight="1">
      <c r="B41" s="102" t="s">
        <v>51</v>
      </c>
      <c r="C41" s="103"/>
      <c r="D41" s="104"/>
      <c r="E41" s="30">
        <v>1026647</v>
      </c>
      <c r="F41" s="30">
        <v>1656003</v>
      </c>
      <c r="G41" s="105" t="s">
        <v>52</v>
      </c>
      <c r="H41" s="106"/>
      <c r="I41" s="107"/>
      <c r="J41" s="27">
        <v>484374</v>
      </c>
      <c r="K41" s="27">
        <v>828611</v>
      </c>
    </row>
    <row r="42" spans="2:11" ht="23.25" customHeight="1">
      <c r="B42" s="102" t="s">
        <v>53</v>
      </c>
      <c r="C42" s="103"/>
      <c r="D42" s="104"/>
      <c r="E42" s="30">
        <v>760179</v>
      </c>
      <c r="F42" s="30">
        <v>1122332</v>
      </c>
      <c r="G42" s="105" t="s">
        <v>54</v>
      </c>
      <c r="H42" s="106"/>
      <c r="I42" s="107"/>
      <c r="J42" s="27">
        <v>95470</v>
      </c>
      <c r="K42" s="27">
        <v>192682</v>
      </c>
    </row>
    <row r="43" spans="2:11" ht="12.75">
      <c r="B43" s="42" t="s">
        <v>55</v>
      </c>
      <c r="C43" s="43"/>
      <c r="D43" s="39"/>
      <c r="E43" s="68">
        <f>E41-E42</f>
        <v>266468</v>
      </c>
      <c r="F43" s="68">
        <v>533671</v>
      </c>
      <c r="G43" s="108" t="s">
        <v>111</v>
      </c>
      <c r="H43" s="109"/>
      <c r="I43" s="110"/>
      <c r="J43" s="27">
        <f>J41-J42</f>
        <v>388904</v>
      </c>
      <c r="K43" s="27">
        <f>K41-K42</f>
        <v>635929</v>
      </c>
    </row>
    <row r="44" spans="2:11" ht="12.75">
      <c r="B44" s="154"/>
      <c r="C44" s="155"/>
      <c r="D44" s="156"/>
      <c r="E44" s="68"/>
      <c r="F44" s="68"/>
      <c r="G44" s="111" t="s">
        <v>56</v>
      </c>
      <c r="H44" s="103"/>
      <c r="I44" s="104"/>
      <c r="J44" s="27">
        <v>350037</v>
      </c>
      <c r="K44" s="27">
        <v>414395</v>
      </c>
    </row>
    <row r="45" spans="2:11" ht="12.75">
      <c r="B45" s="117"/>
      <c r="C45" s="118"/>
      <c r="D45" s="119"/>
      <c r="E45" s="68"/>
      <c r="F45" s="68"/>
      <c r="G45" s="111" t="s">
        <v>57</v>
      </c>
      <c r="H45" s="103"/>
      <c r="I45" s="104"/>
      <c r="J45" s="27">
        <v>28536</v>
      </c>
      <c r="K45" s="27">
        <v>28765</v>
      </c>
    </row>
    <row r="46" spans="2:11" ht="12.75">
      <c r="B46" s="42" t="s">
        <v>58</v>
      </c>
      <c r="C46" s="43"/>
      <c r="D46" s="39"/>
      <c r="E46" s="112">
        <v>1045009</v>
      </c>
      <c r="F46" s="112">
        <v>3386700</v>
      </c>
      <c r="G46" s="114" t="s">
        <v>59</v>
      </c>
      <c r="H46" s="61"/>
      <c r="I46" s="62"/>
      <c r="J46" s="27">
        <f>J44-J45</f>
        <v>321501</v>
      </c>
      <c r="K46" s="27">
        <f>K44-K45</f>
        <v>385630</v>
      </c>
    </row>
    <row r="47" spans="2:11" ht="22.5" customHeight="1">
      <c r="B47" s="117"/>
      <c r="C47" s="118"/>
      <c r="D47" s="119"/>
      <c r="E47" s="113"/>
      <c r="F47" s="113"/>
      <c r="G47" s="102" t="s">
        <v>85</v>
      </c>
      <c r="H47" s="103"/>
      <c r="I47" s="104"/>
      <c r="J47" s="27"/>
      <c r="K47" s="27">
        <v>118518</v>
      </c>
    </row>
    <row r="48" spans="2:11" ht="12.75">
      <c r="B48" s="42" t="s">
        <v>60</v>
      </c>
      <c r="C48" s="43"/>
      <c r="D48" s="39"/>
      <c r="E48" s="68">
        <v>1496902</v>
      </c>
      <c r="F48" s="68">
        <v>4001789</v>
      </c>
      <c r="G48" s="69" t="s">
        <v>61</v>
      </c>
      <c r="H48" s="120"/>
      <c r="I48" s="121"/>
      <c r="J48" s="115">
        <v>25323</v>
      </c>
      <c r="K48" s="115">
        <v>46011</v>
      </c>
    </row>
    <row r="49" spans="2:11" ht="12.75">
      <c r="B49" s="117"/>
      <c r="C49" s="118"/>
      <c r="D49" s="119"/>
      <c r="E49" s="68"/>
      <c r="F49" s="68"/>
      <c r="G49" s="122"/>
      <c r="H49" s="123"/>
      <c r="I49" s="124"/>
      <c r="J49" s="116"/>
      <c r="K49" s="116"/>
    </row>
    <row r="50" spans="2:11" ht="36" customHeight="1">
      <c r="B50" s="40" t="s">
        <v>62</v>
      </c>
      <c r="C50" s="71"/>
      <c r="D50" s="72"/>
      <c r="E50" s="68">
        <v>185425</v>
      </c>
      <c r="F50" s="68">
        <v>81418</v>
      </c>
      <c r="G50" s="111" t="s">
        <v>63</v>
      </c>
      <c r="H50" s="103"/>
      <c r="I50" s="104"/>
      <c r="J50" s="27">
        <v>17079</v>
      </c>
      <c r="K50" s="27">
        <v>21216</v>
      </c>
    </row>
    <row r="51" spans="2:11" ht="12.75">
      <c r="B51" s="73"/>
      <c r="C51" s="74"/>
      <c r="D51" s="75"/>
      <c r="E51" s="68"/>
      <c r="F51" s="68"/>
      <c r="G51" s="130" t="s">
        <v>64</v>
      </c>
      <c r="H51" s="130"/>
      <c r="I51" s="130"/>
      <c r="J51" s="28">
        <v>873411</v>
      </c>
      <c r="K51" s="28">
        <v>1146668</v>
      </c>
    </row>
    <row r="52" spans="2:11" ht="25.5" customHeight="1">
      <c r="B52" s="40" t="s">
        <v>65</v>
      </c>
      <c r="C52" s="71"/>
      <c r="D52" s="72"/>
      <c r="E52" s="68">
        <v>191193</v>
      </c>
      <c r="F52" s="68">
        <v>95543</v>
      </c>
      <c r="G52" s="42" t="s">
        <v>112</v>
      </c>
      <c r="H52" s="125"/>
      <c r="I52" s="126"/>
      <c r="J52" s="115">
        <v>975315</v>
      </c>
      <c r="K52" s="115">
        <v>1033892</v>
      </c>
    </row>
    <row r="53" spans="2:11" ht="12.75">
      <c r="B53" s="73"/>
      <c r="C53" s="74"/>
      <c r="D53" s="75"/>
      <c r="E53" s="68"/>
      <c r="F53" s="68"/>
      <c r="G53" s="127"/>
      <c r="H53" s="128"/>
      <c r="I53" s="129"/>
      <c r="J53" s="116"/>
      <c r="K53" s="116"/>
    </row>
    <row r="54" spans="2:11" ht="15.75" customHeight="1">
      <c r="B54" s="45" t="s">
        <v>66</v>
      </c>
      <c r="C54" s="46"/>
      <c r="D54" s="47"/>
      <c r="E54" s="68"/>
      <c r="F54" s="68"/>
      <c r="G54" s="105" t="s">
        <v>67</v>
      </c>
      <c r="H54" s="106"/>
      <c r="I54" s="107"/>
      <c r="J54" s="27">
        <v>674435</v>
      </c>
      <c r="K54" s="27">
        <v>941947</v>
      </c>
    </row>
    <row r="55" spans="2:11" ht="12.75">
      <c r="B55" s="48"/>
      <c r="C55" s="49"/>
      <c r="D55" s="41"/>
      <c r="E55" s="68"/>
      <c r="F55" s="68"/>
      <c r="G55" s="133" t="s">
        <v>113</v>
      </c>
      <c r="H55" s="134"/>
      <c r="I55" s="135"/>
      <c r="J55" s="139">
        <v>204017</v>
      </c>
      <c r="K55" s="139">
        <v>279290</v>
      </c>
    </row>
    <row r="56" spans="2:11" ht="31.5" customHeight="1">
      <c r="B56" s="42" t="s">
        <v>68</v>
      </c>
      <c r="C56" s="43"/>
      <c r="D56" s="39"/>
      <c r="E56" s="30">
        <v>262086</v>
      </c>
      <c r="F56" s="30">
        <v>193447</v>
      </c>
      <c r="G56" s="136"/>
      <c r="H56" s="137"/>
      <c r="I56" s="138"/>
      <c r="J56" s="116"/>
      <c r="K56" s="116"/>
    </row>
    <row r="57" spans="2:11" ht="36.75" customHeight="1">
      <c r="B57" s="42" t="s">
        <v>69</v>
      </c>
      <c r="C57" s="43"/>
      <c r="D57" s="39"/>
      <c r="E57" s="33">
        <v>118350</v>
      </c>
      <c r="F57" s="33">
        <v>160106</v>
      </c>
      <c r="G57" s="102" t="s">
        <v>114</v>
      </c>
      <c r="H57" s="103"/>
      <c r="I57" s="104"/>
      <c r="J57" s="29"/>
      <c r="K57" s="29">
        <v>140600</v>
      </c>
    </row>
    <row r="58" spans="2:11" ht="36" customHeight="1">
      <c r="B58" s="40" t="s">
        <v>118</v>
      </c>
      <c r="C58" s="71"/>
      <c r="D58" s="72"/>
      <c r="E58" s="32">
        <v>143736</v>
      </c>
      <c r="F58" s="32">
        <v>33341</v>
      </c>
      <c r="G58" s="60" t="s">
        <v>70</v>
      </c>
      <c r="H58" s="131"/>
      <c r="I58" s="132"/>
      <c r="J58" s="27">
        <f>J43+J46+J47+J48+J49+J50+J51-J52-J53-J54+J55+J56</f>
        <v>180485</v>
      </c>
      <c r="K58" s="27">
        <v>512644</v>
      </c>
    </row>
    <row r="59" spans="2:11" ht="26.25" customHeight="1">
      <c r="B59" s="58" t="s">
        <v>71</v>
      </c>
      <c r="C59" s="58"/>
      <c r="D59" s="58"/>
      <c r="E59" s="68"/>
      <c r="F59" s="68"/>
      <c r="G59" s="45" t="s">
        <v>72</v>
      </c>
      <c r="H59" s="46"/>
      <c r="I59" s="47"/>
      <c r="J59" s="140"/>
      <c r="K59" s="140"/>
    </row>
    <row r="60" spans="2:11" ht="12.75">
      <c r="B60" s="58"/>
      <c r="C60" s="58"/>
      <c r="D60" s="58"/>
      <c r="E60" s="68"/>
      <c r="F60" s="68"/>
      <c r="G60" s="48"/>
      <c r="H60" s="49"/>
      <c r="I60" s="41"/>
      <c r="J60" s="140"/>
      <c r="K60" s="140"/>
    </row>
    <row r="61" spans="2:11" ht="39" customHeight="1">
      <c r="B61" s="69" t="s">
        <v>73</v>
      </c>
      <c r="C61" s="70"/>
      <c r="D61" s="44"/>
      <c r="E61" s="30"/>
      <c r="F61" s="30">
        <v>1196900</v>
      </c>
      <c r="G61" s="101" t="s">
        <v>74</v>
      </c>
      <c r="H61" s="101"/>
      <c r="I61" s="101"/>
      <c r="J61" s="140">
        <v>180485</v>
      </c>
      <c r="K61" s="140">
        <v>512644</v>
      </c>
    </row>
    <row r="62" spans="2:11" ht="25.5" customHeight="1">
      <c r="B62" s="102" t="s">
        <v>75</v>
      </c>
      <c r="C62" s="141"/>
      <c r="D62" s="142"/>
      <c r="E62" s="33">
        <v>115020</v>
      </c>
      <c r="F62" s="33">
        <v>43560</v>
      </c>
      <c r="G62" s="101"/>
      <c r="H62" s="101"/>
      <c r="I62" s="101"/>
      <c r="J62" s="140"/>
      <c r="K62" s="140"/>
    </row>
    <row r="63" spans="2:11" ht="28.5" customHeight="1">
      <c r="B63" s="143" t="s">
        <v>76</v>
      </c>
      <c r="C63" s="144"/>
      <c r="D63" s="145"/>
      <c r="E63" s="30"/>
      <c r="F63" s="30"/>
      <c r="G63" s="105" t="s">
        <v>77</v>
      </c>
      <c r="H63" s="106"/>
      <c r="I63" s="107"/>
      <c r="J63" s="30">
        <v>7812</v>
      </c>
      <c r="K63" s="30">
        <v>30493</v>
      </c>
    </row>
    <row r="64" spans="2:11" ht="66.75" customHeight="1">
      <c r="B64" s="146" t="s">
        <v>78</v>
      </c>
      <c r="C64" s="147"/>
      <c r="D64" s="147"/>
      <c r="E64" s="30">
        <v>115020</v>
      </c>
      <c r="F64" s="30">
        <v>1153340</v>
      </c>
      <c r="G64" s="102" t="s">
        <v>115</v>
      </c>
      <c r="H64" s="103"/>
      <c r="I64" s="104"/>
      <c r="J64" s="30"/>
      <c r="K64" s="30">
        <v>4179</v>
      </c>
    </row>
    <row r="65" spans="2:11" ht="57.75" customHeight="1">
      <c r="B65" s="60" t="s">
        <v>79</v>
      </c>
      <c r="C65" s="61"/>
      <c r="D65" s="62"/>
      <c r="E65" s="30">
        <v>2333742</v>
      </c>
      <c r="F65" s="30">
        <v>6433050</v>
      </c>
      <c r="G65" s="54" t="s">
        <v>86</v>
      </c>
      <c r="H65" s="54"/>
      <c r="I65" s="54"/>
      <c r="J65" s="30">
        <f>J61-J63</f>
        <v>172673</v>
      </c>
      <c r="K65" s="30">
        <f>K61-K63</f>
        <v>482151</v>
      </c>
    </row>
    <row r="66" spans="2:11" ht="24.75" customHeight="1">
      <c r="B66" s="58" t="s">
        <v>80</v>
      </c>
      <c r="C66" s="59"/>
      <c r="D66" s="59"/>
      <c r="E66" s="30">
        <v>2496219</v>
      </c>
      <c r="F66" s="34">
        <v>5341912</v>
      </c>
      <c r="G66" s="51" t="s">
        <v>87</v>
      </c>
      <c r="H66" s="52"/>
      <c r="I66" s="53"/>
      <c r="J66" s="31">
        <v>0.822</v>
      </c>
      <c r="K66" s="31">
        <v>1.309</v>
      </c>
    </row>
    <row r="67" spans="2:11" ht="23.25" customHeight="1">
      <c r="B67" s="58" t="s">
        <v>107</v>
      </c>
      <c r="C67" s="59"/>
      <c r="D67" s="59"/>
      <c r="E67" s="30">
        <v>162477</v>
      </c>
      <c r="F67" s="34">
        <v>1091138</v>
      </c>
      <c r="G67" s="54" t="s">
        <v>88</v>
      </c>
      <c r="H67" s="54"/>
      <c r="I67" s="54"/>
      <c r="J67" s="30"/>
      <c r="K67" s="30"/>
    </row>
    <row r="68" spans="2:11" ht="28.5" customHeight="1">
      <c r="B68" s="60" t="s">
        <v>108</v>
      </c>
      <c r="C68" s="61"/>
      <c r="D68" s="62"/>
      <c r="E68" s="30">
        <v>681911</v>
      </c>
      <c r="F68" s="30">
        <v>577738</v>
      </c>
      <c r="G68" s="54" t="s">
        <v>89</v>
      </c>
      <c r="H68" s="54"/>
      <c r="I68" s="54"/>
      <c r="J68" s="30"/>
      <c r="K68" s="30"/>
    </row>
    <row r="69" spans="2:6" ht="25.5" customHeight="1">
      <c r="B69" s="58" t="s">
        <v>109</v>
      </c>
      <c r="C69" s="58"/>
      <c r="D69" s="58"/>
      <c r="E69" s="30">
        <v>58304</v>
      </c>
      <c r="F69" s="30">
        <v>28593</v>
      </c>
    </row>
    <row r="70" spans="2:11" ht="25.5" customHeight="1">
      <c r="B70" s="58" t="s">
        <v>110</v>
      </c>
      <c r="C70" s="58"/>
      <c r="D70" s="58"/>
      <c r="E70" s="30">
        <v>577738</v>
      </c>
      <c r="F70" s="30">
        <v>1697469</v>
      </c>
      <c r="G70" s="9"/>
      <c r="H70" s="9"/>
      <c r="I70" s="9"/>
      <c r="J70" s="10"/>
      <c r="K70" s="10"/>
    </row>
    <row r="71" spans="7:11" ht="11.25" customHeight="1">
      <c r="G71" s="9"/>
      <c r="H71" s="9"/>
      <c r="I71" s="9"/>
      <c r="J71" s="10"/>
      <c r="K71" s="10"/>
    </row>
    <row r="72" spans="2:11" ht="48" customHeight="1">
      <c r="B72" s="55" t="s">
        <v>91</v>
      </c>
      <c r="C72" s="56"/>
      <c r="D72" s="56"/>
      <c r="E72" s="56"/>
      <c r="F72" s="56"/>
      <c r="G72" s="56"/>
      <c r="H72" s="56"/>
      <c r="I72" s="56"/>
      <c r="J72" s="56"/>
      <c r="K72" s="57"/>
    </row>
    <row r="73" spans="7:11" ht="5.25" customHeight="1">
      <c r="G73" s="9"/>
      <c r="H73" s="9"/>
      <c r="I73" s="9"/>
      <c r="J73" s="10"/>
      <c r="K73" s="10"/>
    </row>
    <row r="74" spans="2:11" ht="80.25" customHeight="1">
      <c r="B74" s="55" t="s">
        <v>90</v>
      </c>
      <c r="C74" s="151"/>
      <c r="D74" s="151"/>
      <c r="E74" s="151"/>
      <c r="F74" s="151"/>
      <c r="G74" s="151"/>
      <c r="H74" s="151"/>
      <c r="I74" s="151"/>
      <c r="J74" s="151"/>
      <c r="K74" s="152"/>
    </row>
    <row r="77" spans="2:12" ht="12.75">
      <c r="B77" s="153" t="s">
        <v>11</v>
      </c>
      <c r="C77" s="153"/>
      <c r="D77" s="153"/>
      <c r="E77" s="153"/>
      <c r="F77" s="153"/>
      <c r="G77" s="153"/>
      <c r="H77" s="153"/>
      <c r="I77" s="153"/>
      <c r="J77" s="153"/>
      <c r="K77" s="153"/>
      <c r="L77" s="24"/>
    </row>
    <row r="79" spans="1:12" ht="18.75" customHeight="1">
      <c r="A79" s="21"/>
      <c r="B79" s="169"/>
      <c r="C79" s="170"/>
      <c r="D79" s="175">
        <v>2005</v>
      </c>
      <c r="E79" s="176"/>
      <c r="F79" s="176"/>
      <c r="G79" s="177"/>
      <c r="H79" s="148">
        <v>2006</v>
      </c>
      <c r="I79" s="149"/>
      <c r="J79" s="149"/>
      <c r="K79" s="150"/>
      <c r="L79" s="23"/>
    </row>
    <row r="80" spans="1:12" ht="21.75" customHeight="1">
      <c r="A80" s="20"/>
      <c r="B80" s="171"/>
      <c r="C80" s="172"/>
      <c r="D80" s="18" t="s">
        <v>94</v>
      </c>
      <c r="E80" s="18" t="s">
        <v>95</v>
      </c>
      <c r="F80" s="18" t="s">
        <v>96</v>
      </c>
      <c r="G80" s="18" t="s">
        <v>97</v>
      </c>
      <c r="H80" s="18" t="s">
        <v>94</v>
      </c>
      <c r="I80" s="18" t="s">
        <v>95</v>
      </c>
      <c r="J80" s="18" t="s">
        <v>96</v>
      </c>
      <c r="K80" s="18" t="s">
        <v>97</v>
      </c>
      <c r="L80" s="22"/>
    </row>
    <row r="81" spans="1:14" ht="13.5" customHeight="1">
      <c r="A81" s="20"/>
      <c r="B81" s="63" t="s">
        <v>130</v>
      </c>
      <c r="C81" s="64"/>
      <c r="D81" s="35">
        <v>1130148</v>
      </c>
      <c r="E81" s="36">
        <v>130002</v>
      </c>
      <c r="F81" s="36"/>
      <c r="G81" s="36">
        <v>1260150</v>
      </c>
      <c r="H81" s="36">
        <v>1260150</v>
      </c>
      <c r="I81" s="36">
        <v>969522</v>
      </c>
      <c r="J81" s="36"/>
      <c r="K81" s="36">
        <v>2229672</v>
      </c>
      <c r="L81" s="22"/>
      <c r="N81" s="11"/>
    </row>
    <row r="82" spans="1:14" ht="15" customHeight="1">
      <c r="A82" s="20"/>
      <c r="B82" s="63" t="s">
        <v>98</v>
      </c>
      <c r="C82" s="64"/>
      <c r="D82" s="35"/>
      <c r="E82" s="36"/>
      <c r="F82" s="36"/>
      <c r="G82" s="36"/>
      <c r="H82" s="36"/>
      <c r="I82" s="36"/>
      <c r="J82" s="36"/>
      <c r="K82" s="36"/>
      <c r="L82" s="12"/>
      <c r="N82" s="11"/>
    </row>
    <row r="83" spans="1:14" ht="21" customHeight="1">
      <c r="A83" s="20"/>
      <c r="B83" s="63" t="s">
        <v>99</v>
      </c>
      <c r="C83" s="64"/>
      <c r="D83" s="37"/>
      <c r="E83" s="38"/>
      <c r="F83" s="38"/>
      <c r="G83" s="38"/>
      <c r="H83" s="38"/>
      <c r="I83" s="38"/>
      <c r="J83" s="38"/>
      <c r="K83" s="38"/>
      <c r="L83" s="12"/>
      <c r="N83" s="12"/>
    </row>
    <row r="84" spans="1:14" ht="16.5" customHeight="1">
      <c r="A84" s="20"/>
      <c r="B84" s="63" t="s">
        <v>100</v>
      </c>
      <c r="C84" s="64"/>
      <c r="D84" s="37"/>
      <c r="E84" s="38"/>
      <c r="F84" s="38"/>
      <c r="G84" s="38"/>
      <c r="H84" s="38"/>
      <c r="I84" s="38">
        <v>398900</v>
      </c>
      <c r="J84" s="38"/>
      <c r="K84" s="38">
        <v>398900</v>
      </c>
      <c r="L84" s="12"/>
      <c r="N84" s="12"/>
    </row>
    <row r="85" spans="1:14" ht="15" customHeight="1">
      <c r="A85" s="20"/>
      <c r="B85" s="63" t="s">
        <v>101</v>
      </c>
      <c r="C85" s="64"/>
      <c r="D85" s="37">
        <v>183603</v>
      </c>
      <c r="E85" s="38">
        <v>1182</v>
      </c>
      <c r="F85" s="38">
        <v>28610</v>
      </c>
      <c r="G85" s="38">
        <v>156175</v>
      </c>
      <c r="H85" s="38">
        <v>156175</v>
      </c>
      <c r="I85" s="38">
        <v>16351</v>
      </c>
      <c r="J85" s="38"/>
      <c r="K85" s="38">
        <v>172526</v>
      </c>
      <c r="L85" s="12"/>
      <c r="N85" s="12"/>
    </row>
    <row r="86" spans="1:14" ht="27.75" customHeight="1">
      <c r="A86" s="20"/>
      <c r="B86" s="63" t="s">
        <v>119</v>
      </c>
      <c r="C86" s="64"/>
      <c r="D86" s="37"/>
      <c r="E86" s="38"/>
      <c r="F86" s="38"/>
      <c r="G86" s="38"/>
      <c r="H86" s="38"/>
      <c r="I86" s="38"/>
      <c r="J86" s="38"/>
      <c r="K86" s="38"/>
      <c r="L86" s="12"/>
      <c r="N86" s="12"/>
    </row>
    <row r="87" spans="1:14" ht="15.75" customHeight="1">
      <c r="A87" s="20"/>
      <c r="B87" s="63" t="s">
        <v>102</v>
      </c>
      <c r="C87" s="64"/>
      <c r="D87" s="37">
        <v>159909</v>
      </c>
      <c r="E87" s="38">
        <v>175468</v>
      </c>
      <c r="F87" s="38">
        <v>131185</v>
      </c>
      <c r="G87" s="38">
        <v>204192</v>
      </c>
      <c r="H87" s="38">
        <v>204192</v>
      </c>
      <c r="I87" s="38">
        <v>486330</v>
      </c>
      <c r="J87" s="38">
        <v>187873</v>
      </c>
      <c r="K87" s="38">
        <v>502649</v>
      </c>
      <c r="L87" s="12"/>
      <c r="N87" s="12"/>
    </row>
    <row r="88" spans="1:14" ht="24" customHeight="1">
      <c r="A88" s="19"/>
      <c r="B88" s="63" t="s">
        <v>103</v>
      </c>
      <c r="C88" s="64"/>
      <c r="D88" s="37"/>
      <c r="E88" s="38"/>
      <c r="F88" s="38"/>
      <c r="G88" s="38"/>
      <c r="H88" s="38"/>
      <c r="I88" s="38"/>
      <c r="J88" s="38"/>
      <c r="K88" s="38"/>
      <c r="L88" s="12"/>
      <c r="N88" s="12"/>
    </row>
    <row r="89" spans="1:14" ht="18" customHeight="1">
      <c r="A89" s="19"/>
      <c r="B89" s="173" t="s">
        <v>104</v>
      </c>
      <c r="C89" s="174"/>
      <c r="D89" s="37"/>
      <c r="E89" s="38"/>
      <c r="F89" s="38"/>
      <c r="G89" s="38"/>
      <c r="H89" s="38"/>
      <c r="I89" s="38"/>
      <c r="J89" s="38"/>
      <c r="K89" s="38"/>
      <c r="L89" s="12"/>
      <c r="N89" s="12"/>
    </row>
    <row r="90" spans="1:14" ht="11.25" customHeight="1">
      <c r="A90" s="19"/>
      <c r="B90" s="173" t="s">
        <v>105</v>
      </c>
      <c r="C90" s="174"/>
      <c r="D90" s="37">
        <v>1473660</v>
      </c>
      <c r="E90" s="38">
        <v>306652</v>
      </c>
      <c r="F90" s="38">
        <v>159795</v>
      </c>
      <c r="G90" s="38">
        <v>1620517</v>
      </c>
      <c r="H90" s="38">
        <v>1620517</v>
      </c>
      <c r="I90" s="38">
        <v>1871103</v>
      </c>
      <c r="J90" s="38">
        <v>187873</v>
      </c>
      <c r="K90" s="38">
        <v>3303747</v>
      </c>
      <c r="L90" s="12"/>
      <c r="N90" s="12"/>
    </row>
    <row r="91" spans="1:14" ht="27" customHeight="1">
      <c r="A91" s="19"/>
      <c r="B91" s="50" t="s">
        <v>120</v>
      </c>
      <c r="C91" s="50"/>
      <c r="D91" s="37"/>
      <c r="E91" s="38"/>
      <c r="F91" s="38"/>
      <c r="G91" s="38"/>
      <c r="H91" s="38"/>
      <c r="I91" s="38"/>
      <c r="J91" s="38"/>
      <c r="K91" s="38"/>
      <c r="L91" s="12"/>
      <c r="N91" s="12"/>
    </row>
    <row r="92" ht="10.5" customHeight="1">
      <c r="N92" s="12"/>
    </row>
    <row r="93" spans="2:11" ht="102.75" customHeight="1">
      <c r="B93" s="158" t="s">
        <v>128</v>
      </c>
      <c r="C93" s="159"/>
      <c r="D93" s="159"/>
      <c r="E93" s="159"/>
      <c r="F93" s="159"/>
      <c r="G93" s="159"/>
      <c r="H93" s="159"/>
      <c r="I93" s="159"/>
      <c r="J93" s="159"/>
      <c r="K93" s="159"/>
    </row>
    <row r="94" spans="2:11" ht="30.75" customHeight="1">
      <c r="B94" s="16"/>
      <c r="C94" s="17"/>
      <c r="D94" s="17"/>
      <c r="E94" s="17"/>
      <c r="F94" s="17"/>
      <c r="G94" s="17"/>
      <c r="H94" s="17"/>
      <c r="I94" s="17"/>
      <c r="J94" s="17"/>
      <c r="K94" s="17"/>
    </row>
    <row r="95" spans="2:11" ht="44.25" customHeight="1">
      <c r="B95" s="160" t="s">
        <v>116</v>
      </c>
      <c r="C95" s="161"/>
      <c r="D95" s="161"/>
      <c r="E95" s="161"/>
      <c r="F95" s="161"/>
      <c r="G95" s="161"/>
      <c r="H95" s="161"/>
      <c r="I95" s="161"/>
      <c r="J95" s="161"/>
      <c r="K95" s="161"/>
    </row>
    <row r="96" spans="2:11" ht="6.75" customHeight="1">
      <c r="B96" s="162" t="s">
        <v>131</v>
      </c>
      <c r="C96" s="163"/>
      <c r="D96" s="163"/>
      <c r="E96" s="163"/>
      <c r="F96" s="163"/>
      <c r="G96" s="163"/>
      <c r="H96" s="163"/>
      <c r="I96" s="163"/>
      <c r="J96" s="163"/>
      <c r="K96" s="163"/>
    </row>
    <row r="97" spans="2:11" ht="4.5" customHeight="1">
      <c r="B97" s="163"/>
      <c r="C97" s="163"/>
      <c r="D97" s="163"/>
      <c r="E97" s="163"/>
      <c r="F97" s="163"/>
      <c r="G97" s="163"/>
      <c r="H97" s="163"/>
      <c r="I97" s="163"/>
      <c r="J97" s="163"/>
      <c r="K97" s="163"/>
    </row>
    <row r="98" spans="2:11" ht="3" customHeight="1">
      <c r="B98" s="163"/>
      <c r="C98" s="163"/>
      <c r="D98" s="163"/>
      <c r="E98" s="163"/>
      <c r="F98" s="163"/>
      <c r="G98" s="163"/>
      <c r="H98" s="163"/>
      <c r="I98" s="163"/>
      <c r="J98" s="163"/>
      <c r="K98" s="163"/>
    </row>
    <row r="99" spans="2:11" ht="12.75">
      <c r="B99" s="163"/>
      <c r="C99" s="163"/>
      <c r="D99" s="163"/>
      <c r="E99" s="163"/>
      <c r="F99" s="163"/>
      <c r="G99" s="163"/>
      <c r="H99" s="163"/>
      <c r="I99" s="163"/>
      <c r="J99" s="163"/>
      <c r="K99" s="163"/>
    </row>
    <row r="100" spans="2:11" ht="12.75"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</row>
    <row r="101" spans="2:11" ht="12.75"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</row>
    <row r="102" spans="2:11" ht="27.75" customHeight="1"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</row>
    <row r="103" spans="2:11" ht="3.75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2:11" ht="26.25" customHeight="1">
      <c r="B104" s="164" t="s">
        <v>93</v>
      </c>
      <c r="C104" s="165"/>
      <c r="D104" s="165"/>
      <c r="E104" s="165"/>
      <c r="F104" s="165"/>
      <c r="G104" s="165"/>
      <c r="H104" s="165"/>
      <c r="I104" s="165"/>
      <c r="J104" s="165"/>
      <c r="K104" s="165"/>
    </row>
    <row r="105" spans="2:11" ht="9.75" customHeight="1">
      <c r="B105" s="167" t="s">
        <v>129</v>
      </c>
      <c r="C105" s="168"/>
      <c r="D105" s="168"/>
      <c r="E105" s="168"/>
      <c r="F105" s="168"/>
      <c r="G105" s="168"/>
      <c r="H105" s="168"/>
      <c r="I105" s="168"/>
      <c r="J105" s="168"/>
      <c r="K105" s="168"/>
    </row>
    <row r="106" spans="2:11" ht="39" customHeight="1"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</row>
    <row r="107" spans="2:11" ht="12.75" customHeight="1">
      <c r="B107" s="180"/>
      <c r="C107" s="181"/>
      <c r="D107" s="181"/>
      <c r="E107" s="181"/>
      <c r="F107" s="181"/>
      <c r="G107" s="181"/>
      <c r="H107" s="181"/>
      <c r="I107" s="181"/>
      <c r="J107" s="181"/>
      <c r="K107" s="181"/>
    </row>
    <row r="108" spans="2:11" ht="12.75"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</row>
    <row r="109" spans="2:11" ht="14.25" customHeight="1"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</row>
    <row r="110" spans="2:11" ht="9.75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2:11" ht="12.75">
      <c r="B111" s="2"/>
      <c r="C111" s="2"/>
      <c r="D111" s="2"/>
      <c r="E111" s="2"/>
      <c r="F111" s="6"/>
      <c r="G111" s="2"/>
      <c r="H111" s="178" t="s">
        <v>117</v>
      </c>
      <c r="I111" s="179"/>
      <c r="J111" s="179"/>
      <c r="K111" s="179"/>
    </row>
    <row r="112" spans="2:11" ht="12.75">
      <c r="B112" s="2"/>
      <c r="C112" s="2"/>
      <c r="D112" s="2"/>
      <c r="E112" s="2"/>
      <c r="F112" s="6"/>
      <c r="G112" s="2"/>
      <c r="H112" s="166" t="s">
        <v>125</v>
      </c>
      <c r="I112" s="166"/>
      <c r="J112" s="166"/>
      <c r="K112" s="166"/>
    </row>
    <row r="113" spans="2:11" ht="12.75">
      <c r="B113" s="2"/>
      <c r="C113" s="2"/>
      <c r="D113" s="2"/>
      <c r="E113" s="2"/>
      <c r="F113" s="6"/>
      <c r="G113" s="2"/>
      <c r="H113" s="26"/>
      <c r="I113" s="26"/>
      <c r="J113" s="26"/>
      <c r="K113" s="26"/>
    </row>
    <row r="114" spans="2:11" ht="12.75">
      <c r="B114" s="2"/>
      <c r="C114" s="2"/>
      <c r="D114" s="2"/>
      <c r="E114" s="2"/>
      <c r="F114" s="6"/>
      <c r="G114" s="2"/>
      <c r="H114" s="26"/>
      <c r="I114" s="26"/>
      <c r="J114" s="26"/>
      <c r="K114" s="26"/>
    </row>
    <row r="115" spans="2:11" ht="9" customHeight="1">
      <c r="B115" s="2"/>
      <c r="C115" s="2"/>
      <c r="D115" s="2"/>
      <c r="E115" s="2"/>
      <c r="F115" s="6"/>
      <c r="G115" s="2"/>
      <c r="H115" s="178" t="s">
        <v>126</v>
      </c>
      <c r="I115" s="179"/>
      <c r="J115" s="179"/>
      <c r="K115" s="179"/>
    </row>
    <row r="116" spans="2:11" ht="9" customHeight="1">
      <c r="B116" s="2"/>
      <c r="C116" s="2"/>
      <c r="D116" s="2"/>
      <c r="E116" s="2"/>
      <c r="F116" s="6"/>
      <c r="G116" s="2"/>
      <c r="H116" s="166" t="s">
        <v>127</v>
      </c>
      <c r="I116" s="166"/>
      <c r="J116" s="166"/>
      <c r="K116" s="166"/>
    </row>
    <row r="117" spans="2:11" ht="9" customHeight="1">
      <c r="B117" s="2"/>
      <c r="C117" s="2"/>
      <c r="D117" s="2"/>
      <c r="E117" s="2"/>
      <c r="F117" s="6"/>
      <c r="G117" s="2"/>
      <c r="H117" s="26"/>
      <c r="I117" s="26"/>
      <c r="J117" s="26"/>
      <c r="K117" s="26"/>
    </row>
    <row r="118" spans="2:11" ht="35.25" customHeight="1"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</row>
  </sheetData>
  <mergeCells count="164">
    <mergeCell ref="H115:K115"/>
    <mergeCell ref="H116:K116"/>
    <mergeCell ref="B107:K109"/>
    <mergeCell ref="H111:K111"/>
    <mergeCell ref="B52:D53"/>
    <mergeCell ref="B46:D47"/>
    <mergeCell ref="B57:D57"/>
    <mergeCell ref="B58:D58"/>
    <mergeCell ref="B88:C88"/>
    <mergeCell ref="B89:C89"/>
    <mergeCell ref="B90:C90"/>
    <mergeCell ref="D79:G79"/>
    <mergeCell ref="B84:C84"/>
    <mergeCell ref="B85:C85"/>
    <mergeCell ref="B86:C86"/>
    <mergeCell ref="B87:C87"/>
    <mergeCell ref="B82:C82"/>
    <mergeCell ref="B43:D45"/>
    <mergeCell ref="B118:K118"/>
    <mergeCell ref="B93:K93"/>
    <mergeCell ref="B95:K95"/>
    <mergeCell ref="B96:K102"/>
    <mergeCell ref="B104:K104"/>
    <mergeCell ref="H112:K112"/>
    <mergeCell ref="B105:K106"/>
    <mergeCell ref="B83:C83"/>
    <mergeCell ref="B79:C80"/>
    <mergeCell ref="H79:K79"/>
    <mergeCell ref="B70:D70"/>
    <mergeCell ref="B74:K74"/>
    <mergeCell ref="B77:K77"/>
    <mergeCell ref="B63:D63"/>
    <mergeCell ref="B64:D64"/>
    <mergeCell ref="G63:I63"/>
    <mergeCell ref="B65:D65"/>
    <mergeCell ref="G64:I64"/>
    <mergeCell ref="G65:I65"/>
    <mergeCell ref="J59:J60"/>
    <mergeCell ref="K59:K60"/>
    <mergeCell ref="B62:D62"/>
    <mergeCell ref="G61:I62"/>
    <mergeCell ref="J61:J62"/>
    <mergeCell ref="K61:K62"/>
    <mergeCell ref="G59:I60"/>
    <mergeCell ref="G57:I57"/>
    <mergeCell ref="G58:I58"/>
    <mergeCell ref="J52:J53"/>
    <mergeCell ref="K52:K53"/>
    <mergeCell ref="G54:I54"/>
    <mergeCell ref="G55:I56"/>
    <mergeCell ref="J55:J56"/>
    <mergeCell ref="K55:K56"/>
    <mergeCell ref="E52:E53"/>
    <mergeCell ref="F52:F53"/>
    <mergeCell ref="G52:I53"/>
    <mergeCell ref="E50:E51"/>
    <mergeCell ref="F50:F51"/>
    <mergeCell ref="G50:I50"/>
    <mergeCell ref="G51:I51"/>
    <mergeCell ref="J48:J49"/>
    <mergeCell ref="K48:K49"/>
    <mergeCell ref="B48:D49"/>
    <mergeCell ref="E48:E49"/>
    <mergeCell ref="F48:F49"/>
    <mergeCell ref="G48:I49"/>
    <mergeCell ref="E46:E47"/>
    <mergeCell ref="F46:F47"/>
    <mergeCell ref="G46:I46"/>
    <mergeCell ref="G47:I47"/>
    <mergeCell ref="E43:E45"/>
    <mergeCell ref="F43:F45"/>
    <mergeCell ref="G43:I43"/>
    <mergeCell ref="G44:I44"/>
    <mergeCell ref="G45:I45"/>
    <mergeCell ref="B41:D41"/>
    <mergeCell ref="G41:I41"/>
    <mergeCell ref="B42:D42"/>
    <mergeCell ref="G42:I42"/>
    <mergeCell ref="B38:F38"/>
    <mergeCell ref="G38:K38"/>
    <mergeCell ref="B39:D40"/>
    <mergeCell ref="E39:E40"/>
    <mergeCell ref="F39:F40"/>
    <mergeCell ref="G39:I40"/>
    <mergeCell ref="J39:J40"/>
    <mergeCell ref="K39:K40"/>
    <mergeCell ref="B33:D33"/>
    <mergeCell ref="G34:I34"/>
    <mergeCell ref="G32:I32"/>
    <mergeCell ref="G33:I33"/>
    <mergeCell ref="B34:D34"/>
    <mergeCell ref="B32:D32"/>
    <mergeCell ref="G28:I28"/>
    <mergeCell ref="B28:D28"/>
    <mergeCell ref="G29:I29"/>
    <mergeCell ref="B31:D31"/>
    <mergeCell ref="G31:I31"/>
    <mergeCell ref="B29:D29"/>
    <mergeCell ref="G30:I30"/>
    <mergeCell ref="B30:D30"/>
    <mergeCell ref="G26:I26"/>
    <mergeCell ref="B26:D26"/>
    <mergeCell ref="G27:I27"/>
    <mergeCell ref="B27:D27"/>
    <mergeCell ref="G23:I23"/>
    <mergeCell ref="G24:I24"/>
    <mergeCell ref="G25:I25"/>
    <mergeCell ref="B22:D22"/>
    <mergeCell ref="B23:D24"/>
    <mergeCell ref="E23:E24"/>
    <mergeCell ref="F23:F24"/>
    <mergeCell ref="B25:D25"/>
    <mergeCell ref="B20:D20"/>
    <mergeCell ref="G20:I20"/>
    <mergeCell ref="B21:D21"/>
    <mergeCell ref="G21:I21"/>
    <mergeCell ref="B18:D18"/>
    <mergeCell ref="G18:I18"/>
    <mergeCell ref="B19:D19"/>
    <mergeCell ref="G19:I19"/>
    <mergeCell ref="B14:D14"/>
    <mergeCell ref="G14:I14"/>
    <mergeCell ref="B15:D17"/>
    <mergeCell ref="E15:E17"/>
    <mergeCell ref="F15:F17"/>
    <mergeCell ref="G15:I15"/>
    <mergeCell ref="G16:I16"/>
    <mergeCell ref="G17:I17"/>
    <mergeCell ref="B10:K10"/>
    <mergeCell ref="B12:K12"/>
    <mergeCell ref="B13:D13"/>
    <mergeCell ref="G13:I13"/>
    <mergeCell ref="B8:C8"/>
    <mergeCell ref="D8:G8"/>
    <mergeCell ref="H8:I8"/>
    <mergeCell ref="J8:K8"/>
    <mergeCell ref="B7:C7"/>
    <mergeCell ref="D7:G7"/>
    <mergeCell ref="H7:I7"/>
    <mergeCell ref="J7:K7"/>
    <mergeCell ref="B1:K1"/>
    <mergeCell ref="B3:K3"/>
    <mergeCell ref="B4:K4"/>
    <mergeCell ref="B6:K6"/>
    <mergeCell ref="B36:K36"/>
    <mergeCell ref="E59:E60"/>
    <mergeCell ref="F59:F60"/>
    <mergeCell ref="B61:D61"/>
    <mergeCell ref="B59:D60"/>
    <mergeCell ref="B54:D55"/>
    <mergeCell ref="E54:E55"/>
    <mergeCell ref="F54:F55"/>
    <mergeCell ref="B56:D56"/>
    <mergeCell ref="B50:D51"/>
    <mergeCell ref="B91:C91"/>
    <mergeCell ref="G66:I66"/>
    <mergeCell ref="G67:I67"/>
    <mergeCell ref="G68:I68"/>
    <mergeCell ref="B72:K72"/>
    <mergeCell ref="B66:D66"/>
    <mergeCell ref="B67:D67"/>
    <mergeCell ref="B68:D68"/>
    <mergeCell ref="B69:D69"/>
    <mergeCell ref="B81:C81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79" r:id="rId1"/>
  <headerFooter alignWithMargins="0">
    <oddFooter>&amp;C&amp;P</oddFooter>
  </headerFooter>
  <rowBreaks count="2" manualBreakCount="2">
    <brk id="36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branko.nikolic</cp:lastModifiedBy>
  <cp:lastPrinted>2007-06-01T07:44:26Z</cp:lastPrinted>
  <dcterms:created xsi:type="dcterms:W3CDTF">2007-02-12T13:02:25Z</dcterms:created>
  <dcterms:modified xsi:type="dcterms:W3CDTF">2007-06-04T08:08:36Z</dcterms:modified>
  <cp:category/>
  <cp:version/>
  <cp:contentType/>
  <cp:contentStatus/>
</cp:coreProperties>
</file>