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godisnji izvestaj" sheetId="1" r:id="rId1"/>
  </sheets>
  <definedNames/>
  <calcPr fullCalcOnLoad="1"/>
</workbook>
</file>

<file path=xl/sharedStrings.xml><?xml version="1.0" encoding="utf-8"?>
<sst xmlns="http://schemas.openxmlformats.org/spreadsheetml/2006/main" count="147" uniqueCount="111">
  <si>
    <t>GODIŠNJI IZVEŠTAJ</t>
  </si>
  <si>
    <t>O POSLOVANJU AKCIONARSKOG DRUŠTVA</t>
  </si>
  <si>
    <t>I Opšti podaci</t>
  </si>
  <si>
    <t>1) poslovno ime, sedište i adresa, matični broj i PIB akcionarskog društva</t>
  </si>
  <si>
    <t>2) web site i e-mail adresa</t>
  </si>
  <si>
    <t>3) broj i datum rešenja o upisu u registar privrednih subjekata</t>
  </si>
  <si>
    <t>4) delatnost (šifra i opis)</t>
  </si>
  <si>
    <t>5) broj zaposlenih</t>
  </si>
  <si>
    <t>6) broj akcionara</t>
  </si>
  <si>
    <t>7) 10 najvećih akcionara (ime i prezime, poslovno ime pravnog lica sa brojem akcija i učešćem u osnovnom kapitalu)</t>
  </si>
  <si>
    <t>8) vrednost osnovnog kapitala</t>
  </si>
  <si>
    <t>9) broj izdatih akcija( običnih i prioritetnih, sa ISIN brojem i CFI kodom)</t>
  </si>
  <si>
    <t>10) podaci o zavisnim društvima (do pet najznačajnijih subjekata konsolidacije) – poslovno ime, sedište i poslovna adresa</t>
  </si>
  <si>
    <t>11) poslovno ime, sedište i poslovna adresa revizorske kuće koja je revidirala poslednji finansijski izveštaj</t>
  </si>
  <si>
    <t>12) poslovno ime organizovanog tržišta na koje su uključene akcije</t>
  </si>
  <si>
    <t>II Podaci o upravi društva</t>
  </si>
  <si>
    <t>1) Članovi uprave</t>
  </si>
  <si>
    <t>Predsednik Upravnog odbora</t>
  </si>
  <si>
    <t>Član Upravnog odbora</t>
  </si>
  <si>
    <t>ime, prezime i  prebivalište</t>
  </si>
  <si>
    <t>obrazovanje</t>
  </si>
  <si>
    <t>sadašnje zaposlenje (poslovno ime firme i radno mesto)</t>
  </si>
  <si>
    <t>članstvo u Upravnim i Nadzornim odborima drugih društava</t>
  </si>
  <si>
    <t>isplaćeni neto iznos naknade</t>
  </si>
  <si>
    <t>broj i procenat akcija koji poseduju u akcionarskom društvu</t>
  </si>
  <si>
    <t>2) Članovi nadzornog odbora</t>
  </si>
  <si>
    <t>Predsednik Nadzornog obora</t>
  </si>
  <si>
    <t>3)  navesti da li uprava društva ima usvojen pisani kodeks ponašanja i web-site na kome je objavljen</t>
  </si>
  <si>
    <t>III Podaci o poslovanju društva</t>
  </si>
  <si>
    <t>1) izveštaj uprave o realizaciji usvojene poslovne politike, sa navođenjem slučajeva i razloga za odstupanje, i drugim načelnim pitanjima koja se odnose na vođenje poslova;</t>
  </si>
  <si>
    <t>2) analiza ostvarenih prihoda, rashoda i rezultata poslovanja, prihoda po delatnostima, opis osnovnih proizvoda i usluga, sa posebnim osvrtom na solventnost, likvidnost, ekonomičnost, rentabilnost društva i njegovu tržišnu vrednost, kao i efektima promena u pravnom položaju društva (statusne promene)</t>
  </si>
  <si>
    <t>• prinos na ukupni kapital</t>
  </si>
  <si>
    <t>• neto prinos na sopstveni kapital</t>
  </si>
  <si>
    <t>• stepen zaduženosti</t>
  </si>
  <si>
    <t>• neto obrtni kapital</t>
  </si>
  <si>
    <t>• cena akcija - najviša i najniža u izveštajnom periodu, ako se trgovalo (posebno za redovne i prioritetne)</t>
  </si>
  <si>
    <t>• tržišna kapitalizacija</t>
  </si>
  <si>
    <t>• dobitak po akciji</t>
  </si>
  <si>
    <t>• isplaćena dividenda po redovnoj i prioritetnoj akciji, za poslednje 3 godine, pojedinačno po godinama</t>
  </si>
  <si>
    <t>3) Informacije o ostvarenjima društva po segmentima (formiranim na proizvodnoj i geografskoj osnovi), u skladu sa zahtevima MRS 14 i to o:</t>
  </si>
  <si>
    <t>• rezultatima svakog segmenta</t>
  </si>
  <si>
    <t>• imovini i obavezama segmenata</t>
  </si>
  <si>
    <t>• glavnim kupcima i dobavljačima ( navode se kupca koji učestvuje sa više od 10% u ukupnom prihodu društva, odnosno dobavljači koji učestvuje sa više od 10% u ukupnim obavezama društva prema dobavljačima)</t>
  </si>
  <si>
    <t>• načinu formiranja transfernih cena</t>
  </si>
  <si>
    <t>4) Navesti i objasniti svaku promenu veću od 10% u odnosu na prethodnu godinu u:</t>
  </si>
  <si>
    <t>• imovini i obavezama (prikazanoj po pozicijama datim u izvodu iz finansijskih izveštaja)</t>
  </si>
  <si>
    <t>• neto dobitku, odnosno gubitku tog društva</t>
  </si>
  <si>
    <t>5) Navesti slučajeve kod kojih postoji neizvesnost naplate prihoda ili mogućih budućih troškova koji mogu značajno uticati na finansijsku poziciju društva</t>
  </si>
  <si>
    <t>6) Informacije o stanju (broj i %), sticanju, prodaji i poništenju sopstvenih akcija</t>
  </si>
  <si>
    <r>
      <t>7</t>
    </r>
    <r>
      <rPr>
        <sz val="12"/>
        <color indexed="63"/>
        <rFont val="Times New Roman"/>
        <family val="1"/>
      </rPr>
      <t>) </t>
    </r>
    <r>
      <rPr>
        <b/>
        <sz val="12"/>
        <color indexed="63"/>
        <rFont val="Times New Roman"/>
        <family val="1"/>
      </rPr>
      <t>Ulaganja u istraživanje i razvoj osnovne delatnosti, informacione tehnologije i ljudske resurse</t>
    </r>
  </si>
  <si>
    <t>8) Navesti iznos, način formiranja i upotrebu  rezervi u poslednje dve godine</t>
  </si>
  <si>
    <r>
      <t>9</t>
    </r>
    <r>
      <rPr>
        <sz val="12"/>
        <color indexed="63"/>
        <rFont val="Times New Roman"/>
        <family val="1"/>
      </rPr>
      <t>) </t>
    </r>
    <r>
      <rPr>
        <b/>
        <sz val="12"/>
        <color indexed="63"/>
        <rFont val="Times New Roman"/>
        <family val="1"/>
      </rPr>
      <t>Navesti sve bitne poslovne događaje koji su se desili od dana bilansiranja do dana podnošenja izveštaja</t>
    </r>
  </si>
  <si>
    <t>10) Obrazložiti i ostale bitne promene podataka sadržanih u prospektu, a koji nisu napred navedeni</t>
  </si>
  <si>
    <t>IV Ostalo</t>
  </si>
  <si>
    <t>Ukoliko određena pitanja nisu obuhvaćena prethodnim tačkama, a od značaja su za razumevanje pravnog, finansijskog i prinosnog položaja akcionarskog društva kao i za procenu vrednosti njegovih hartija od vrednosti, društvo ih može ovde navesti i objasniti.</t>
  </si>
  <si>
    <t>Član Nadzornog odbora</t>
  </si>
  <si>
    <t>Društvo odgovara za tačnost i istinitost podataka navedenih u Izveštaju na isti način kao za istinitost i tačnost podataka navedenih u Izveštaju.</t>
  </si>
  <si>
    <t xml:space="preserve">• I i  II stepen likvidnosti                                         rigorozni racio likvidnosti                                                                                            </t>
  </si>
  <si>
    <t>1.080 hiljada dinara</t>
  </si>
  <si>
    <t xml:space="preserve">38.99 dinara po akciji </t>
  </si>
  <si>
    <t>• prihodima od prodaje eksternim kupcima I prihod od zakupa</t>
  </si>
  <si>
    <t>• prihodima od prodaje i zakupa drugim segmentima u okviru istog društva (maticnom pravnom licu)</t>
  </si>
  <si>
    <t xml:space="preserve">Društvo poslovanje obavlja u skladu sa usvojenom poslovnom politikom </t>
  </si>
  <si>
    <t xml:space="preserve">Povećanje na poziciji imovine rezultat je ulaganja u akcije koje se kotiraju na berzi, smanjenje zaliha proisteklo je iz promene deltanosti preduzeća, ukinut je neuplaćen upisan kapital u postupku usaglašavanja sa Centralnim registrom, povećane dugoročnih obaveza je rezultat odloženih poreskih sredtava. </t>
  </si>
  <si>
    <t>Povećanje neto dobitka rezultat je ukupne poslovne aktivnosti preduzeća</t>
  </si>
  <si>
    <t>Prema mišljenu rukovodstva ne postoje slučajevi ne izvesnosti naplate potraživanja.</t>
  </si>
  <si>
    <t>Tokom 2006.god. izvršeno je sticanje 1385 sopstvenih akcija što čini 0.77 % od ukupnog broja emitovanih akcija.</t>
  </si>
  <si>
    <t xml:space="preserve">opšti racio likvidnosti        </t>
  </si>
  <si>
    <t>• neto dobitak</t>
  </si>
  <si>
    <t>»OBUĆA« akcionarsko društvo u u mešovitoj svojini za spoljnu i unutrašnju trgovinu, Beograd, Novi Beograd Milentija Popovića 7v, matični broj: 7033877, PIB: 100002356,</t>
  </si>
  <si>
    <t xml:space="preserve">U Skladu sa članom 63. i 67. Zakona o tržištu hartija od vrednosti i drugih finansijskih instrumenata („Službeni glasnik RS“ broj 47/2006) izdavalac  _"OBUĆA"  a.d.Export-Import  iz Beograda objavljuje: </t>
  </si>
  <si>
    <t>www.obuca.co.yu; office@obuca.co.yu</t>
  </si>
  <si>
    <t>BD 5850/05 od 04.08.2005. godine</t>
  </si>
  <si>
    <t>52430 – trgovina na malo obućom i predmetima od kože.</t>
  </si>
  <si>
    <t xml:space="preserve"> na dan 31.12.2006. godine: 123.</t>
  </si>
  <si>
    <t xml:space="preserve">DELTA SPORT DOO                     119.999       66,74%
DRUŠTVENI KAPITAL                    54.993       30,59%
OBUĆA A.D. EXPORT-IMPORT         1.871        1,04%
DOJČINOVIĆ BOŽANKA                      148        0,08%
MITIĆ NOVICA                                    144        0,08%
GAVRIĆ MILJA                                     136       0,08%
PEROVIĆ BLAŽO                                   128       0,07%
MITOVSKA VERA                                  121       0,07%
TEŠIĆ RAJNA                                        100       0,06%
VUKSANOVIĆ DRAGANA                      100        0,06%
       U K U P N O:                               177740     98,86%
</t>
  </si>
  <si>
    <t>na dan 31.12.2006. godine iznosi 523.538 hiljadama dinara;</t>
  </si>
  <si>
    <t>179790 – sve obične akcije, CFI kod: ESVUFR, aktivni ISIN: RSOBUCE 49225,</t>
  </si>
  <si>
    <t>nema</t>
  </si>
  <si>
    <t xml:space="preserve">Deloitte doo, Kralja Milana 16, Beograd.  </t>
  </si>
  <si>
    <t>Vanberzansko tržište Beogradske berze A.D. Beograd</t>
  </si>
  <si>
    <t>Ekonomista</t>
  </si>
  <si>
    <t xml:space="preserve">Jovica Buđevac, Beograd </t>
  </si>
  <si>
    <t>"OBUĆA" G.DIREKTOR</t>
  </si>
  <si>
    <t>Delta Still izvršni direktor</t>
  </si>
  <si>
    <t>Radojica Pilčević,Užice</t>
  </si>
  <si>
    <t>inženjer</t>
  </si>
  <si>
    <t>magistar ekonomije</t>
  </si>
  <si>
    <t>Delta sport, šef računovodstva</t>
  </si>
  <si>
    <t xml:space="preserve"> dipl.pravnik</t>
  </si>
  <si>
    <t>Delta sport, menadžer</t>
  </si>
  <si>
    <t xml:space="preserve">dipl.ekonom. </t>
  </si>
  <si>
    <t>Olga Drašković, Beograd</t>
  </si>
  <si>
    <t>Delta Still, šef plana</t>
  </si>
  <si>
    <t>dipl.ekomonomista</t>
  </si>
  <si>
    <t>Nada Subić N.Beograd</t>
  </si>
  <si>
    <t>Delta Still, zamenik direkt.</t>
  </si>
  <si>
    <t>dipl.menadžer</t>
  </si>
  <si>
    <t>Jordan Džaković,Beograd</t>
  </si>
  <si>
    <t>Delta Sport,izvršni direktor</t>
  </si>
  <si>
    <t>Uroš Pejak,Bačka Palanka</t>
  </si>
  <si>
    <t>dipl.ekonomista</t>
  </si>
  <si>
    <t>Delta sport, šef finansija</t>
  </si>
  <si>
    <t>U Beogradu, dana 10.08.2007. godine</t>
  </si>
  <si>
    <t>Generalni direktor</t>
  </si>
  <si>
    <t>Jovica Buđevac</t>
  </si>
  <si>
    <t xml:space="preserve">Izvršena prodaja 303 akcije Privredne banke po ceni od 66.500,00 dinara po akciji, a od maja 2007, godine izdaje u zakup poslovni prostor na VII spratu poslovne zgrade u Knez Mihailovoj 11-15 što je imalo značajan uticaj na finansijski položaj, uspeh i novčane tokove društva. 
</t>
  </si>
  <si>
    <t>/</t>
  </si>
  <si>
    <t>Jelena Krpić, Beograd</t>
  </si>
  <si>
    <t>Jela Lješević,Lestane</t>
  </si>
  <si>
    <t>Glavni kupci-zakupci:Delta still, Delta sport, Office shoes. Pollino                                                                          Glavni dobavljači: Delta sport, Delta moto komerc, Exing, Metalsistemi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</si>
</sst>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8"/>
      <name val="Arial"/>
      <family val="0"/>
    </font>
    <font>
      <b/>
      <i/>
      <sz val="14"/>
      <color indexed="63"/>
      <name val="Times New Roman"/>
      <family val="1"/>
    </font>
    <font>
      <b/>
      <i/>
      <sz val="12"/>
      <color indexed="6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0" fontId="0" fillId="0" borderId="0" xfId="0" applyNumberFormat="1" applyAlignment="1">
      <alignment/>
    </xf>
    <xf numFmtId="0" fontId="7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2" fontId="8" fillId="0" borderId="0" xfId="0" applyNumberFormat="1" applyFont="1" applyAlignment="1">
      <alignment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4" fontId="6" fillId="2" borderId="10" xfId="0" applyNumberFormat="1" applyFont="1" applyFill="1" applyBorder="1" applyAlignment="1">
      <alignment horizontal="right" vertical="center" wrapText="1"/>
    </xf>
    <xf numFmtId="4" fontId="6" fillId="2" borderId="11" xfId="0" applyNumberFormat="1" applyFont="1" applyFill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 vertical="top" wrapText="1"/>
    </xf>
    <xf numFmtId="49" fontId="2" fillId="2" borderId="11" xfId="0" applyNumberFormat="1" applyFont="1" applyFill="1" applyBorder="1" applyAlignment="1">
      <alignment horizontal="right" vertical="top" wrapText="1"/>
    </xf>
    <xf numFmtId="49" fontId="2" fillId="2" borderId="12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top" wrapText="1"/>
    </xf>
    <xf numFmtId="4" fontId="2" fillId="2" borderId="11" xfId="0" applyNumberFormat="1" applyFont="1" applyFill="1" applyBorder="1" applyAlignment="1">
      <alignment horizontal="right" vertical="top" wrapText="1"/>
    </xf>
    <xf numFmtId="4" fontId="2" fillId="2" borderId="12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6" fillId="0" borderId="11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4" fontId="6" fillId="0" borderId="5" xfId="0" applyNumberFormat="1" applyFont="1" applyBorder="1" applyAlignment="1">
      <alignment horizontal="right" vertical="top" wrapText="1"/>
    </xf>
    <xf numFmtId="4" fontId="6" fillId="0" borderId="6" xfId="0" applyNumberFormat="1" applyFont="1" applyBorder="1" applyAlignment="1">
      <alignment horizontal="right" vertical="top" wrapText="1"/>
    </xf>
    <xf numFmtId="4" fontId="6" fillId="0" borderId="7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3" borderId="10" xfId="0" applyFont="1" applyFill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9" fillId="0" borderId="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4" xfId="0" applyFont="1" applyFill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85" zoomScaleNormal="85" workbookViewId="0" topLeftCell="A64">
      <selection activeCell="B59" sqref="B59:F59"/>
    </sheetView>
  </sheetViews>
  <sheetFormatPr defaultColWidth="9.140625" defaultRowHeight="12.75"/>
  <cols>
    <col min="1" max="1" width="49.28125" style="0" bestFit="1" customWidth="1"/>
    <col min="2" max="2" width="22.421875" style="0" customWidth="1"/>
    <col min="3" max="3" width="22.00390625" style="0" customWidth="1"/>
    <col min="4" max="4" width="25.421875" style="0" customWidth="1"/>
    <col min="5" max="5" width="20.28125" style="0" customWidth="1"/>
    <col min="6" max="6" width="18.28125" style="0" customWidth="1"/>
    <col min="8" max="9" width="10.28125" style="0" bestFit="1" customWidth="1"/>
  </cols>
  <sheetData>
    <row r="1" spans="1:6" ht="31.5" customHeight="1">
      <c r="A1" s="50" t="s">
        <v>70</v>
      </c>
      <c r="B1" s="50"/>
      <c r="C1" s="50"/>
      <c r="D1" s="50"/>
      <c r="E1" s="50"/>
      <c r="F1" s="50"/>
    </row>
    <row r="2" spans="1:6" ht="15.75">
      <c r="A2" s="9"/>
      <c r="B2" s="9"/>
      <c r="C2" s="9"/>
      <c r="D2" s="9"/>
      <c r="E2" s="9"/>
      <c r="F2" s="9"/>
    </row>
    <row r="3" ht="15.75">
      <c r="A3" s="1"/>
    </row>
    <row r="4" spans="1:6" ht="19.5">
      <c r="A4" s="73" t="s">
        <v>0</v>
      </c>
      <c r="B4" s="73"/>
      <c r="C4" s="73"/>
      <c r="D4" s="73"/>
      <c r="E4" s="73"/>
      <c r="F4" s="73"/>
    </row>
    <row r="5" spans="1:6" ht="19.5">
      <c r="A5" s="73" t="s">
        <v>1</v>
      </c>
      <c r="B5" s="73"/>
      <c r="C5" s="73"/>
      <c r="D5" s="73"/>
      <c r="E5" s="73"/>
      <c r="F5" s="73"/>
    </row>
    <row r="6" ht="15.75">
      <c r="A6" s="2"/>
    </row>
    <row r="7" ht="16.5" thickBot="1">
      <c r="A7" s="2"/>
    </row>
    <row r="8" spans="1:6" ht="16.5" thickBot="1">
      <c r="A8" s="80" t="s">
        <v>2</v>
      </c>
      <c r="B8" s="81"/>
      <c r="C8" s="81"/>
      <c r="D8" s="81"/>
      <c r="E8" s="81"/>
      <c r="F8" s="82"/>
    </row>
    <row r="9" spans="1:6" ht="32.25" thickBot="1">
      <c r="A9" s="3" t="s">
        <v>3</v>
      </c>
      <c r="B9" s="23" t="s">
        <v>69</v>
      </c>
      <c r="C9" s="24"/>
      <c r="D9" s="24"/>
      <c r="E9" s="24"/>
      <c r="F9" s="25"/>
    </row>
    <row r="10" spans="1:6" ht="16.5" thickBot="1">
      <c r="A10" s="3" t="s">
        <v>4</v>
      </c>
      <c r="B10" s="23" t="s">
        <v>71</v>
      </c>
      <c r="C10" s="24"/>
      <c r="D10" s="24"/>
      <c r="E10" s="24"/>
      <c r="F10" s="25"/>
    </row>
    <row r="11" spans="1:6" ht="32.25" thickBot="1">
      <c r="A11" s="3" t="s">
        <v>5</v>
      </c>
      <c r="B11" s="23" t="s">
        <v>72</v>
      </c>
      <c r="C11" s="24"/>
      <c r="D11" s="24"/>
      <c r="E11" s="24"/>
      <c r="F11" s="25"/>
    </row>
    <row r="12" spans="1:6" ht="16.5" thickBot="1">
      <c r="A12" s="3" t="s">
        <v>6</v>
      </c>
      <c r="B12" s="23" t="s">
        <v>73</v>
      </c>
      <c r="C12" s="24"/>
      <c r="D12" s="24"/>
      <c r="E12" s="24"/>
      <c r="F12" s="25"/>
    </row>
    <row r="13" spans="1:6" ht="16.5" thickBot="1">
      <c r="A13" s="3" t="s">
        <v>7</v>
      </c>
      <c r="B13" s="23">
        <v>75</v>
      </c>
      <c r="C13" s="24"/>
      <c r="D13" s="24"/>
      <c r="E13" s="24"/>
      <c r="F13" s="25"/>
    </row>
    <row r="14" spans="1:6" ht="16.5" thickBot="1">
      <c r="A14" s="3" t="s">
        <v>8</v>
      </c>
      <c r="B14" s="23" t="s">
        <v>74</v>
      </c>
      <c r="C14" s="24"/>
      <c r="D14" s="24"/>
      <c r="E14" s="24"/>
      <c r="F14" s="25"/>
    </row>
    <row r="15" spans="1:6" ht="188.25" customHeight="1" thickBot="1">
      <c r="A15" s="3" t="s">
        <v>9</v>
      </c>
      <c r="B15" s="83" t="s">
        <v>75</v>
      </c>
      <c r="C15" s="84"/>
      <c r="D15" s="84"/>
      <c r="E15" s="84"/>
      <c r="F15" s="85"/>
    </row>
    <row r="16" spans="1:6" ht="16.5" thickBot="1">
      <c r="A16" s="3" t="s">
        <v>10</v>
      </c>
      <c r="B16" s="23" t="s">
        <v>76</v>
      </c>
      <c r="C16" s="24"/>
      <c r="D16" s="24"/>
      <c r="E16" s="24"/>
      <c r="F16" s="25"/>
    </row>
    <row r="17" spans="1:6" ht="32.25" thickBot="1">
      <c r="A17" s="3" t="s">
        <v>11</v>
      </c>
      <c r="B17" s="23" t="s">
        <v>77</v>
      </c>
      <c r="C17" s="24"/>
      <c r="D17" s="24"/>
      <c r="E17" s="24"/>
      <c r="F17" s="25"/>
    </row>
    <row r="18" spans="1:6" ht="48" thickBot="1">
      <c r="A18" s="3" t="s">
        <v>12</v>
      </c>
      <c r="B18" s="23" t="s">
        <v>78</v>
      </c>
      <c r="C18" s="24"/>
      <c r="D18" s="24"/>
      <c r="E18" s="24"/>
      <c r="F18" s="25"/>
    </row>
    <row r="19" spans="1:6" ht="48" thickBot="1">
      <c r="A19" s="3" t="s">
        <v>13</v>
      </c>
      <c r="B19" s="23" t="s">
        <v>79</v>
      </c>
      <c r="C19" s="24"/>
      <c r="D19" s="24"/>
      <c r="E19" s="24"/>
      <c r="F19" s="25"/>
    </row>
    <row r="20" spans="1:6" ht="32.25" thickBot="1">
      <c r="A20" s="3" t="s">
        <v>14</v>
      </c>
      <c r="B20" s="23" t="s">
        <v>80</v>
      </c>
      <c r="C20" s="24"/>
      <c r="D20" s="24"/>
      <c r="E20" s="24"/>
      <c r="F20" s="25"/>
    </row>
    <row r="21" ht="16.5" thickBot="1">
      <c r="A21" s="1"/>
    </row>
    <row r="22" spans="1:6" ht="16.5" thickBot="1">
      <c r="A22" s="54" t="s">
        <v>15</v>
      </c>
      <c r="B22" s="55"/>
      <c r="C22" s="55"/>
      <c r="D22" s="55"/>
      <c r="E22" s="55"/>
      <c r="F22" s="56"/>
    </row>
    <row r="23" spans="1:6" ht="48" customHeight="1" thickBot="1">
      <c r="A23" s="5" t="s">
        <v>16</v>
      </c>
      <c r="B23" s="4" t="s">
        <v>17</v>
      </c>
      <c r="C23" s="4" t="s">
        <v>18</v>
      </c>
      <c r="D23" s="4" t="s">
        <v>18</v>
      </c>
      <c r="E23" s="4" t="s">
        <v>18</v>
      </c>
      <c r="F23" s="4" t="s">
        <v>18</v>
      </c>
    </row>
    <row r="24" spans="1:6" ht="16.5" thickBot="1">
      <c r="A24" s="3" t="s">
        <v>19</v>
      </c>
      <c r="B24" s="86" t="s">
        <v>82</v>
      </c>
      <c r="C24" s="86" t="s">
        <v>85</v>
      </c>
      <c r="D24" s="86" t="s">
        <v>108</v>
      </c>
      <c r="E24" s="86" t="s">
        <v>92</v>
      </c>
      <c r="F24" s="86" t="s">
        <v>109</v>
      </c>
    </row>
    <row r="25" spans="1:6" ht="16.5" thickBot="1">
      <c r="A25" s="3" t="s">
        <v>20</v>
      </c>
      <c r="B25" s="86" t="s">
        <v>81</v>
      </c>
      <c r="C25" s="86" t="s">
        <v>86</v>
      </c>
      <c r="D25" s="86" t="s">
        <v>87</v>
      </c>
      <c r="E25" s="86" t="s">
        <v>89</v>
      </c>
      <c r="F25" s="87" t="s">
        <v>91</v>
      </c>
    </row>
    <row r="26" spans="1:6" ht="32.25" thickBot="1">
      <c r="A26" s="3" t="s">
        <v>21</v>
      </c>
      <c r="B26" s="87" t="s">
        <v>83</v>
      </c>
      <c r="C26" s="87" t="s">
        <v>84</v>
      </c>
      <c r="D26" s="87" t="s">
        <v>88</v>
      </c>
      <c r="E26" s="88" t="s">
        <v>90</v>
      </c>
      <c r="F26" s="89" t="s">
        <v>93</v>
      </c>
    </row>
    <row r="27" spans="1:6" ht="32.25" thickBot="1">
      <c r="A27" s="3" t="s">
        <v>22</v>
      </c>
      <c r="B27" s="93" t="s">
        <v>107</v>
      </c>
      <c r="C27" s="94" t="s">
        <v>107</v>
      </c>
      <c r="D27" s="93" t="s">
        <v>107</v>
      </c>
      <c r="E27" s="95" t="s">
        <v>107</v>
      </c>
      <c r="F27" s="93" t="s">
        <v>107</v>
      </c>
    </row>
    <row r="28" spans="1:6" ht="16.5" thickBot="1">
      <c r="A28" s="3" t="s">
        <v>23</v>
      </c>
      <c r="B28" s="93" t="s">
        <v>107</v>
      </c>
      <c r="C28" s="96" t="s">
        <v>107</v>
      </c>
      <c r="D28" s="93" t="s">
        <v>107</v>
      </c>
      <c r="E28" s="93" t="s">
        <v>107</v>
      </c>
      <c r="F28" s="93" t="s">
        <v>107</v>
      </c>
    </row>
    <row r="29" spans="1:6" ht="32.25" thickBot="1">
      <c r="A29" s="3" t="s">
        <v>24</v>
      </c>
      <c r="B29" s="93" t="s">
        <v>107</v>
      </c>
      <c r="C29" s="93" t="s">
        <v>107</v>
      </c>
      <c r="D29" s="93" t="s">
        <v>107</v>
      </c>
      <c r="E29" s="93" t="s">
        <v>107</v>
      </c>
      <c r="F29" s="93" t="s">
        <v>107</v>
      </c>
    </row>
    <row r="30" spans="1:6" ht="32.25" thickBot="1">
      <c r="A30" s="6" t="s">
        <v>25</v>
      </c>
      <c r="B30" s="7" t="s">
        <v>26</v>
      </c>
      <c r="C30" s="7" t="s">
        <v>55</v>
      </c>
      <c r="D30" s="7" t="s">
        <v>55</v>
      </c>
      <c r="E30" s="7" t="s">
        <v>55</v>
      </c>
      <c r="F30" s="7" t="s">
        <v>55</v>
      </c>
    </row>
    <row r="31" spans="1:6" ht="16.5" thickBot="1">
      <c r="A31" s="3" t="s">
        <v>19</v>
      </c>
      <c r="B31" s="86" t="s">
        <v>95</v>
      </c>
      <c r="C31" s="86" t="s">
        <v>98</v>
      </c>
      <c r="D31" s="86" t="s">
        <v>100</v>
      </c>
      <c r="E31" s="4"/>
      <c r="F31" s="4"/>
    </row>
    <row r="32" spans="1:6" ht="16.5" thickBot="1">
      <c r="A32" s="3" t="s">
        <v>20</v>
      </c>
      <c r="B32" s="86" t="s">
        <v>94</v>
      </c>
      <c r="C32" s="86" t="s">
        <v>97</v>
      </c>
      <c r="D32" s="86" t="s">
        <v>101</v>
      </c>
      <c r="E32" s="4"/>
      <c r="F32" s="4"/>
    </row>
    <row r="33" spans="1:6" ht="32.25" thickBot="1">
      <c r="A33" s="3" t="s">
        <v>21</v>
      </c>
      <c r="B33" s="86" t="s">
        <v>96</v>
      </c>
      <c r="C33" s="86" t="s">
        <v>99</v>
      </c>
      <c r="D33" s="86" t="s">
        <v>102</v>
      </c>
      <c r="E33" s="4"/>
      <c r="F33" s="4"/>
    </row>
    <row r="34" spans="1:6" ht="32.25" thickBot="1">
      <c r="A34" s="3" t="s">
        <v>22</v>
      </c>
      <c r="B34" s="96" t="s">
        <v>107</v>
      </c>
      <c r="C34" s="96" t="s">
        <v>107</v>
      </c>
      <c r="D34" s="96" t="s">
        <v>107</v>
      </c>
      <c r="E34" s="4"/>
      <c r="F34" s="4"/>
    </row>
    <row r="35" spans="1:6" ht="16.5" thickBot="1">
      <c r="A35" s="3" t="s">
        <v>23</v>
      </c>
      <c r="B35" s="93" t="s">
        <v>107</v>
      </c>
      <c r="C35" s="93" t="s">
        <v>107</v>
      </c>
      <c r="D35" s="93" t="s">
        <v>107</v>
      </c>
      <c r="E35" s="4"/>
      <c r="F35" s="4"/>
    </row>
    <row r="36" spans="1:6" ht="32.25" thickBot="1">
      <c r="A36" s="3" t="s">
        <v>24</v>
      </c>
      <c r="B36" s="93" t="s">
        <v>107</v>
      </c>
      <c r="C36" s="93" t="s">
        <v>107</v>
      </c>
      <c r="D36" s="93" t="s">
        <v>107</v>
      </c>
      <c r="E36" s="4"/>
      <c r="F36" s="4"/>
    </row>
    <row r="37" spans="1:6" ht="12.75">
      <c r="A37" s="26" t="s">
        <v>27</v>
      </c>
      <c r="B37" s="27"/>
      <c r="C37" s="28"/>
      <c r="D37" s="17" t="s">
        <v>78</v>
      </c>
      <c r="E37" s="18"/>
      <c r="F37" s="19"/>
    </row>
    <row r="38" spans="1:6" ht="21" customHeight="1" thickBot="1">
      <c r="A38" s="60"/>
      <c r="B38" s="61"/>
      <c r="C38" s="62"/>
      <c r="D38" s="20"/>
      <c r="E38" s="21"/>
      <c r="F38" s="22"/>
    </row>
    <row r="39" spans="1:6" ht="16.5" thickBot="1">
      <c r="A39" s="54" t="s">
        <v>28</v>
      </c>
      <c r="B39" s="55"/>
      <c r="C39" s="55"/>
      <c r="D39" s="55"/>
      <c r="E39" s="55"/>
      <c r="F39" s="56"/>
    </row>
    <row r="40" spans="1:6" ht="32.25" customHeight="1" thickBot="1">
      <c r="A40" s="26" t="s">
        <v>29</v>
      </c>
      <c r="B40" s="27"/>
      <c r="C40" s="27"/>
      <c r="D40" s="27"/>
      <c r="E40" s="27"/>
      <c r="F40" s="28"/>
    </row>
    <row r="41" spans="1:6" ht="16.5" thickBot="1">
      <c r="A41" s="51" t="s">
        <v>62</v>
      </c>
      <c r="B41" s="52"/>
      <c r="C41" s="52"/>
      <c r="D41" s="52"/>
      <c r="E41" s="52"/>
      <c r="F41" s="53"/>
    </row>
    <row r="42" spans="1:6" ht="63.75" customHeight="1" thickBot="1">
      <c r="A42" s="57" t="s">
        <v>30</v>
      </c>
      <c r="B42" s="58"/>
      <c r="C42" s="58"/>
      <c r="D42" s="58"/>
      <c r="E42" s="58"/>
      <c r="F42" s="59"/>
    </row>
    <row r="43" spans="1:9" ht="16.5" thickBot="1">
      <c r="A43" s="7" t="s">
        <v>31</v>
      </c>
      <c r="B43" s="47">
        <f>7011*100/1034572</f>
        <v>0.6776715395351894</v>
      </c>
      <c r="C43" s="48"/>
      <c r="D43" s="48"/>
      <c r="E43" s="48"/>
      <c r="F43" s="49"/>
      <c r="H43" s="10">
        <v>0.0068</v>
      </c>
      <c r="I43">
        <f>7011*100/1034572</f>
        <v>0.6776715395351894</v>
      </c>
    </row>
    <row r="44" spans="1:9" ht="16.5" thickBot="1">
      <c r="A44" s="3" t="s">
        <v>32</v>
      </c>
      <c r="B44" s="47">
        <f>7011*100/523538</f>
        <v>1.339157807074176</v>
      </c>
      <c r="C44" s="48"/>
      <c r="D44" s="48"/>
      <c r="E44" s="48"/>
      <c r="F44" s="49"/>
      <c r="H44" s="10">
        <v>0.0134</v>
      </c>
      <c r="I44">
        <f>7011*100/523538</f>
        <v>1.339157807074176</v>
      </c>
    </row>
    <row r="45" spans="1:6" ht="16.5" thickBot="1">
      <c r="A45" s="11" t="s">
        <v>68</v>
      </c>
      <c r="B45" s="41">
        <v>7011</v>
      </c>
      <c r="C45" s="42"/>
      <c r="D45" s="42"/>
      <c r="E45" s="42"/>
      <c r="F45" s="43"/>
    </row>
    <row r="46" spans="1:6" ht="16.5" thickBot="1">
      <c r="A46" s="12" t="s">
        <v>33</v>
      </c>
      <c r="B46" s="44">
        <v>15.02</v>
      </c>
      <c r="C46" s="45"/>
      <c r="D46" s="45"/>
      <c r="E46" s="45"/>
      <c r="F46" s="46"/>
    </row>
    <row r="47" spans="1:6" ht="34.5" customHeight="1" thickBot="1">
      <c r="A47" s="15" t="s">
        <v>57</v>
      </c>
      <c r="B47" s="47">
        <v>4.06</v>
      </c>
      <c r="C47" s="48"/>
      <c r="D47" s="48"/>
      <c r="E47" s="48"/>
      <c r="F47" s="49"/>
    </row>
    <row r="48" spans="1:6" ht="18.75" customHeight="1" thickBot="1">
      <c r="A48" s="16" t="s">
        <v>67</v>
      </c>
      <c r="B48" s="47">
        <v>4.08</v>
      </c>
      <c r="C48" s="48"/>
      <c r="D48" s="48"/>
      <c r="E48" s="48"/>
      <c r="F48" s="49"/>
    </row>
    <row r="49" spans="1:6" ht="16.5" thickBot="1">
      <c r="A49" s="7" t="s">
        <v>34</v>
      </c>
      <c r="B49" s="47" t="s">
        <v>58</v>
      </c>
      <c r="C49" s="48"/>
      <c r="D49" s="48"/>
      <c r="E49" s="48"/>
      <c r="F49" s="49"/>
    </row>
    <row r="50" spans="1:6" ht="32.25" thickBot="1">
      <c r="A50" s="3" t="s">
        <v>35</v>
      </c>
      <c r="B50" s="29"/>
      <c r="C50" s="30"/>
      <c r="D50" s="30"/>
      <c r="E50" s="30"/>
      <c r="F50" s="31"/>
    </row>
    <row r="51" spans="1:6" ht="16.5" thickBot="1">
      <c r="A51" s="3" t="s">
        <v>36</v>
      </c>
      <c r="B51" s="32"/>
      <c r="C51" s="33"/>
      <c r="D51" s="33"/>
      <c r="E51" s="33"/>
      <c r="F51" s="34"/>
    </row>
    <row r="52" spans="1:6" ht="16.5" thickBot="1">
      <c r="A52" s="3" t="s">
        <v>37</v>
      </c>
      <c r="B52" s="35" t="s">
        <v>59</v>
      </c>
      <c r="C52" s="36"/>
      <c r="D52" s="36"/>
      <c r="E52" s="36"/>
      <c r="F52" s="37"/>
    </row>
    <row r="53" spans="1:6" ht="32.25" thickBot="1">
      <c r="A53" s="3" t="s">
        <v>38</v>
      </c>
      <c r="B53" s="38"/>
      <c r="C53" s="39"/>
      <c r="D53" s="39"/>
      <c r="E53" s="39"/>
      <c r="F53" s="40"/>
    </row>
    <row r="54" spans="1:6" ht="33.75" customHeight="1" thickBot="1">
      <c r="A54" s="26" t="s">
        <v>39</v>
      </c>
      <c r="B54" s="27"/>
      <c r="C54" s="27"/>
      <c r="D54" s="27"/>
      <c r="E54" s="27"/>
      <c r="F54" s="28"/>
    </row>
    <row r="55" spans="1:10" ht="32.25" thickBot="1">
      <c r="A55" s="13" t="s">
        <v>60</v>
      </c>
      <c r="B55" s="63">
        <f>127062118.13-41589300.47+6657118.98-791355.93-63988022.69</f>
        <v>27350558.019999996</v>
      </c>
      <c r="C55" s="64"/>
      <c r="D55" s="64"/>
      <c r="E55" s="64"/>
      <c r="F55" s="65"/>
      <c r="I55">
        <f>127062118.13-41589300.47</f>
        <v>85472817.66</v>
      </c>
      <c r="J55">
        <f>6657118.98-791355.93</f>
        <v>5865763.050000001</v>
      </c>
    </row>
    <row r="56" spans="1:10" ht="51" customHeight="1" thickBot="1">
      <c r="A56" s="11" t="s">
        <v>61</v>
      </c>
      <c r="B56" s="63">
        <f>41589300.47+791355.93+63988022.69</f>
        <v>106368679.09</v>
      </c>
      <c r="C56" s="64"/>
      <c r="D56" s="64"/>
      <c r="E56" s="64"/>
      <c r="F56" s="65"/>
      <c r="I56">
        <v>41589300.47</v>
      </c>
      <c r="J56">
        <v>791355.93</v>
      </c>
    </row>
    <row r="57" spans="1:6" ht="16.5" thickBot="1">
      <c r="A57" s="3" t="s">
        <v>40</v>
      </c>
      <c r="B57" s="66"/>
      <c r="C57" s="67"/>
      <c r="D57" s="67"/>
      <c r="E57" s="67"/>
      <c r="F57" s="68"/>
    </row>
    <row r="58" spans="1:6" ht="16.5" thickBot="1">
      <c r="A58" s="3" t="s">
        <v>41</v>
      </c>
      <c r="B58" s="66"/>
      <c r="C58" s="67"/>
      <c r="D58" s="67"/>
      <c r="E58" s="67"/>
      <c r="F58" s="68"/>
    </row>
    <row r="59" spans="1:9" ht="79.5" thickBot="1">
      <c r="A59" s="3" t="s">
        <v>42</v>
      </c>
      <c r="B59" s="70" t="s">
        <v>110</v>
      </c>
      <c r="C59" s="71"/>
      <c r="D59" s="71"/>
      <c r="E59" s="71"/>
      <c r="F59" s="72"/>
      <c r="I59" s="14"/>
    </row>
    <row r="60" spans="1:6" ht="16.5" thickBot="1">
      <c r="A60" s="3" t="s">
        <v>43</v>
      </c>
      <c r="B60" s="66"/>
      <c r="C60" s="67"/>
      <c r="D60" s="67"/>
      <c r="E60" s="67"/>
      <c r="F60" s="68"/>
    </row>
    <row r="61" spans="1:6" ht="16.5" thickBot="1">
      <c r="A61" s="26" t="s">
        <v>44</v>
      </c>
      <c r="B61" s="27"/>
      <c r="C61" s="27"/>
      <c r="D61" s="27"/>
      <c r="E61" s="27"/>
      <c r="F61" s="28"/>
    </row>
    <row r="62" spans="1:6" ht="105" customHeight="1" thickBot="1">
      <c r="A62" s="7" t="s">
        <v>45</v>
      </c>
      <c r="B62" s="90" t="s">
        <v>63</v>
      </c>
      <c r="C62" s="91"/>
      <c r="D62" s="91"/>
      <c r="E62" s="91"/>
      <c r="F62" s="92"/>
    </row>
    <row r="63" spans="1:6" ht="36.75" customHeight="1" thickBot="1">
      <c r="A63" s="3" t="s">
        <v>46</v>
      </c>
      <c r="B63" s="51" t="s">
        <v>64</v>
      </c>
      <c r="C63" s="52"/>
      <c r="D63" s="52"/>
      <c r="E63" s="52"/>
      <c r="F63" s="53"/>
    </row>
    <row r="64" spans="1:6" ht="32.25" customHeight="1" thickBot="1">
      <c r="A64" s="26" t="s">
        <v>47</v>
      </c>
      <c r="B64" s="27"/>
      <c r="C64" s="27"/>
      <c r="D64" s="27"/>
      <c r="E64" s="27"/>
      <c r="F64" s="28"/>
    </row>
    <row r="65" spans="1:6" ht="16.5" thickBot="1">
      <c r="A65" s="70" t="s">
        <v>65</v>
      </c>
      <c r="B65" s="71"/>
      <c r="C65" s="71"/>
      <c r="D65" s="71"/>
      <c r="E65" s="71"/>
      <c r="F65" s="72"/>
    </row>
    <row r="66" spans="1:6" ht="17.25" customHeight="1" thickBot="1">
      <c r="A66" s="26" t="s">
        <v>48</v>
      </c>
      <c r="B66" s="27"/>
      <c r="C66" s="27"/>
      <c r="D66" s="27"/>
      <c r="E66" s="27"/>
      <c r="F66" s="28"/>
    </row>
    <row r="67" spans="1:6" ht="30.75" customHeight="1" thickBot="1">
      <c r="A67" s="51" t="s">
        <v>66</v>
      </c>
      <c r="B67" s="52"/>
      <c r="C67" s="52"/>
      <c r="D67" s="52"/>
      <c r="E67" s="52"/>
      <c r="F67" s="53"/>
    </row>
    <row r="68" spans="1:6" ht="18.75" customHeight="1" thickBot="1">
      <c r="A68" s="26" t="s">
        <v>49</v>
      </c>
      <c r="B68" s="27"/>
      <c r="C68" s="27"/>
      <c r="D68" s="27"/>
      <c r="E68" s="27"/>
      <c r="F68" s="28"/>
    </row>
    <row r="69" spans="1:6" ht="16.5" thickBot="1">
      <c r="A69" s="66"/>
      <c r="B69" s="67"/>
      <c r="C69" s="67"/>
      <c r="D69" s="67"/>
      <c r="E69" s="67"/>
      <c r="F69" s="68"/>
    </row>
    <row r="70" spans="1:6" ht="16.5" customHeight="1" thickBot="1">
      <c r="A70" s="26" t="s">
        <v>50</v>
      </c>
      <c r="B70" s="27"/>
      <c r="C70" s="27"/>
      <c r="D70" s="27"/>
      <c r="E70" s="27"/>
      <c r="F70" s="28"/>
    </row>
    <row r="71" spans="1:6" ht="16.5" thickBot="1">
      <c r="A71" s="77"/>
      <c r="B71" s="78"/>
      <c r="C71" s="78"/>
      <c r="D71" s="78"/>
      <c r="E71" s="78"/>
      <c r="F71" s="79"/>
    </row>
    <row r="72" spans="1:6" ht="31.5" customHeight="1" thickBot="1">
      <c r="A72" s="26" t="s">
        <v>51</v>
      </c>
      <c r="B72" s="27"/>
      <c r="C72" s="27"/>
      <c r="D72" s="27"/>
      <c r="E72" s="27"/>
      <c r="F72" s="28"/>
    </row>
    <row r="73" spans="1:6" ht="45.75" customHeight="1" thickBot="1">
      <c r="A73" s="70" t="s">
        <v>106</v>
      </c>
      <c r="B73" s="71"/>
      <c r="C73" s="71"/>
      <c r="D73" s="71"/>
      <c r="E73" s="71"/>
      <c r="F73" s="72"/>
    </row>
    <row r="74" spans="1:6" ht="17.25" customHeight="1" thickBot="1">
      <c r="A74" s="26" t="s">
        <v>52</v>
      </c>
      <c r="B74" s="27"/>
      <c r="C74" s="27"/>
      <c r="D74" s="27"/>
      <c r="E74" s="27"/>
      <c r="F74" s="28"/>
    </row>
    <row r="75" spans="1:6" ht="16.5" thickBot="1">
      <c r="A75" s="74"/>
      <c r="B75" s="75"/>
      <c r="C75" s="75"/>
      <c r="D75" s="75"/>
      <c r="E75" s="75"/>
      <c r="F75" s="76"/>
    </row>
    <row r="76" spans="1:6" ht="16.5" thickBot="1">
      <c r="A76" s="54" t="s">
        <v>53</v>
      </c>
      <c r="B76" s="55"/>
      <c r="C76" s="55"/>
      <c r="D76" s="55"/>
      <c r="E76" s="55"/>
      <c r="F76" s="56"/>
    </row>
    <row r="77" spans="1:6" ht="48" customHeight="1" thickBot="1">
      <c r="A77" s="17" t="s">
        <v>54</v>
      </c>
      <c r="B77" s="18"/>
      <c r="C77" s="18"/>
      <c r="D77" s="18"/>
      <c r="E77" s="18"/>
      <c r="F77" s="19"/>
    </row>
    <row r="78" spans="1:6" ht="16.5" thickBot="1">
      <c r="A78" s="23"/>
      <c r="B78" s="24"/>
      <c r="C78" s="24"/>
      <c r="D78" s="24"/>
      <c r="E78" s="24"/>
      <c r="F78" s="25"/>
    </row>
    <row r="79" spans="1:6" ht="15.75" customHeight="1">
      <c r="A79" s="69" t="s">
        <v>56</v>
      </c>
      <c r="B79" s="69"/>
      <c r="C79" s="69"/>
      <c r="D79" s="69"/>
      <c r="E79" s="69"/>
      <c r="F79" s="69"/>
    </row>
    <row r="80" spans="1:6" ht="15.75" customHeight="1">
      <c r="A80" s="50"/>
      <c r="B80" s="50"/>
      <c r="C80" s="50"/>
      <c r="D80" s="50"/>
      <c r="E80" s="50"/>
      <c r="F80" s="50"/>
    </row>
    <row r="81" ht="15.75">
      <c r="A81" s="1"/>
    </row>
    <row r="82" ht="15.75">
      <c r="A82" s="1" t="s">
        <v>103</v>
      </c>
    </row>
    <row r="84" ht="15.75">
      <c r="E84" s="8" t="s">
        <v>104</v>
      </c>
    </row>
    <row r="85" ht="15.75">
      <c r="E85" s="8" t="s">
        <v>105</v>
      </c>
    </row>
  </sheetData>
  <mergeCells count="60">
    <mergeCell ref="A4:F4"/>
    <mergeCell ref="A5:F5"/>
    <mergeCell ref="A78:F78"/>
    <mergeCell ref="A75:F75"/>
    <mergeCell ref="A67:F67"/>
    <mergeCell ref="A65:F65"/>
    <mergeCell ref="A69:F69"/>
    <mergeCell ref="A71:F71"/>
    <mergeCell ref="A73:F73"/>
    <mergeCell ref="A8:F8"/>
    <mergeCell ref="B9:F9"/>
    <mergeCell ref="B10:F10"/>
    <mergeCell ref="B11:F11"/>
    <mergeCell ref="B12:F12"/>
    <mergeCell ref="B13:F13"/>
    <mergeCell ref="B14:F14"/>
    <mergeCell ref="B15:F15"/>
    <mergeCell ref="B16:F16"/>
    <mergeCell ref="A79:F80"/>
    <mergeCell ref="B59:F59"/>
    <mergeCell ref="B60:F60"/>
    <mergeCell ref="B62:F62"/>
    <mergeCell ref="B63:F63"/>
    <mergeCell ref="A77:F77"/>
    <mergeCell ref="A70:F70"/>
    <mergeCell ref="A72:F72"/>
    <mergeCell ref="A74:F74"/>
    <mergeCell ref="A76:F76"/>
    <mergeCell ref="B55:F55"/>
    <mergeCell ref="B56:F56"/>
    <mergeCell ref="B57:F57"/>
    <mergeCell ref="B58:F58"/>
    <mergeCell ref="A1:F1"/>
    <mergeCell ref="A41:F41"/>
    <mergeCell ref="B43:F43"/>
    <mergeCell ref="B44:F44"/>
    <mergeCell ref="B17:F17"/>
    <mergeCell ref="A39:F39"/>
    <mergeCell ref="A40:F40"/>
    <mergeCell ref="A42:F42"/>
    <mergeCell ref="A22:F22"/>
    <mergeCell ref="A37:C38"/>
    <mergeCell ref="B45:F45"/>
    <mergeCell ref="B46:F46"/>
    <mergeCell ref="B47:F47"/>
    <mergeCell ref="B49:F49"/>
    <mergeCell ref="B48:F48"/>
    <mergeCell ref="A61:F61"/>
    <mergeCell ref="A64:F64"/>
    <mergeCell ref="A66:F66"/>
    <mergeCell ref="A68:F68"/>
    <mergeCell ref="A54:F54"/>
    <mergeCell ref="B50:F50"/>
    <mergeCell ref="B51:F51"/>
    <mergeCell ref="B52:F52"/>
    <mergeCell ref="B53:F53"/>
    <mergeCell ref="D37:F38"/>
    <mergeCell ref="B18:F18"/>
    <mergeCell ref="B19:F19"/>
    <mergeCell ref="B20:F20"/>
  </mergeCells>
  <printOptions/>
  <pageMargins left="0.17" right="0.16" top="0.25" bottom="0.26" header="0.17" footer="0.17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jasmina.acimovic</cp:lastModifiedBy>
  <cp:lastPrinted>2007-08-01T15:29:32Z</cp:lastPrinted>
  <dcterms:created xsi:type="dcterms:W3CDTF">2007-08-01T15:13:05Z</dcterms:created>
  <dcterms:modified xsi:type="dcterms:W3CDTF">2007-08-10T11:25:55Z</dcterms:modified>
  <cp:category/>
  <cp:version/>
  <cp:contentType/>
  <cp:contentStatus/>
</cp:coreProperties>
</file>