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drustva'!$A$1:$K$57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<sst xmlns="http://schemas.openxmlformats.org/spreadsheetml/2006/main" count="124" uniqueCount="112">
  <si>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</si>
  <si>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</si>
  <si>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</si>
  <si>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</si>
  <si>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</si>
  <si>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</si>
  <si>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</si>
  <si>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</si>
  <si>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</si>
  <si>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</si>
  <si>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</si>
  <si>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</si>
  <si>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</si>
  <si>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</si>
  <si>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</si>
  <si>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</si>
  <si>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</si>
  <si>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</si>
  <si>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</si>
  <si>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</si>
  <si>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</si>
  <si>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</si>
  <si>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</si>
  <si>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</si>
  <si>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</si>
  <si>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</si>
  <si>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</si>
  <si>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</si>
  <si>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</si>
  <si>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</si>
  <si>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</si>
  <si>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</si>
  <si>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</si>
  <si>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</si>
  <si>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</si>
  <si>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</si>
  <si>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</si>
  <si>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</si>
  <si>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</si>
  <si>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</si>
  <si>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</si>
  <si>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</si>
  <si>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</si>
  <si>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</si>
  <si>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</si>
  <si>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</si>
  <si>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</si>
  <si>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</si>
  <si>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</si>
  <si>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</si>
  <si>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</si>
  <si>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</si>
  <si>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</si>
  <si>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</si>
  <si>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</si>
  <si>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</si>
  <si>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</si>
  <si>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</si>
  <si>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</si>
  <si>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</si>
  <si>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</si>
  <si>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</si>
  <si>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</si>
  <si>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</si>
  <si>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</si>
  <si>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</si>
  <si>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</si>
  <si>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</si>
  <si>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</si>
  <si>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</si>
  <si>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</si>
  <si>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</si>
  <si>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</si>
  <si>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</si>
  <si>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</si>
  <si>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</si>
  <si>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</si>
  <si>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</si>
  <si>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</si>
  <si>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</si>
  <si>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</si>
  <si>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</si>
  <si>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</si>
  <si>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</si>
  <si>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</si>
  <si>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</si>
  <si>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</si>
  <si>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</si>
  <si>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</si>
  <si>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</si>
  <si>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</si>
  <si>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</si>
  <si>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</si>
  <si>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</si>
  <si>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1.Poreski rashod perioda</t>
  </si>
  <si>
    <t>2.Odloženi poreski prihodi perioda</t>
  </si>
  <si>
    <t>Ж. ПОЗИТ. КУРСНЕ РАЗЛИКЕ ПО ОСНОВУ ПРЕРАЧУНА ГОТОВИНЕ</t>
  </si>
  <si>
    <t xml:space="preserve">      НЕГАТ. КУРСНЕ РАЗЛИКЕ ПО ОСНОВУ ПРЕРАЧУНА ГОТОВИНЕ</t>
  </si>
  <si>
    <t>08064300</t>
  </si>
  <si>
    <t>"ХИП-Петрохемија"a.д. Панчево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</si>
  <si>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(  </t>
    </r>
    <r>
      <rPr>
        <b/>
        <u val="single"/>
        <sz val="10"/>
        <rFont val="Arial"/>
        <family val="2"/>
      </rPr>
      <t xml:space="preserve">BAKER  TILLY WB REVIZIJA DOO Beograd) О ФИНАНСИЈСКИМ ИЗВЕШТАЈИМА:
</t>
    </r>
  </si>
  <si>
    <t>ИЗВОД ИЗ ФИНАНСИЈСКИХ ИЗВЕШТАЈА ЗА 2007.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</si>
  <si>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116/2006), објављује се</t>
  </si>
  <si>
    <t>2007.</t>
  </si>
  <si>
    <t xml:space="preserve">Увид се може извршити сваког радног дана од 8ч - 14ч у седишту Друштва "ХИП- Петрохемија"а.д. Панчево, Спољностарчевачка 82. Панчево. </t>
  </si>
  <si>
    <t>JAНO KУРАИ</t>
  </si>
  <si>
    <t>"ХИП-Петрохемија" a.д. Панчево</t>
  </si>
  <si>
    <t>СПОЉНОСТАРЧЕВАЧКА 82 Панчево</t>
  </si>
  <si>
    <r>
      <t>Финансијски извештаји истинито и објективно, по свим материјално значајним питањима, приказују финансијски положај Друштва на дан 31. децембра 2007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</si>
  <si>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 xml:space="preserve">Није било статусних промена, није извешена приватизација, није извршено преузимање, нити постоје прависнажне одлуке надлежних судова и управних органа чије извршењe би значајно утицало на финансијски положај Друштва. 
Напомена: Влада Републике Србије донела је 27.07.2006. године Одлуку o методу приватизације јавним тендером.  </t>
  </si>
  <si>
    <t>ВД ГЕНЕРАЛНОГ ДИРЕКТОРА</t>
  </si>
  <si>
    <t xml:space="preserve">НАПОМЕНА: Друштво саставља консолидовани финансијски извештај са зависним Друштвом у иностранству Petimex Limasol Cypar. решенјем савезног секретаријата за економске односе са иностранством Друштво Društvo Petimex Limasol Kipar, уписано је у регистар Друштва у иностранству под редним бројем P- 1835/VII-96. Главна активност Друштва јеопшта трговина исклјучиво за потребе матичног Друштва. Учешће капитала матичног Друштва је  100%.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</si>
</sst>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0" fillId="0" borderId="11" xfId="0" applyNumberFormat="1" applyFont="1" applyFill="1" applyBorder="1" applyAlignment="1">
      <alignment horizontal="left" vertical="top" wrapText="1"/>
    </xf>
    <xf numFmtId="3" fontId="0" fillId="0" borderId="11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SheetLayoutView="100" zoomScalePageLayoutView="0" workbookViewId="0" topLeftCell="A80">
      <selection activeCell="B92" sqref="B92:K94"/>
    </sheetView>
  </sheetViews>
  <sheetFormatPr defaultColWidth="9.140625" defaultRowHeight="12.75"/>
  <cols>
    <col min="1" max="1" width="11.57421875" style="0" customWidth="1"/>
    <col min="2" max="2" width="13.28125" style="0" customWidth="1"/>
    <col min="4" max="5" width="10.140625" style="0" bestFit="1" customWidth="1"/>
    <col min="6" max="6" width="10.7109375" style="0" customWidth="1"/>
    <col min="7" max="7" width="10.140625" style="0" bestFit="1" customWidth="1"/>
    <col min="8" max="8" width="10.57421875" style="0" customWidth="1"/>
    <col min="9" max="9" width="10.140625" style="0" bestFit="1" customWidth="1"/>
    <col min="11" max="11" width="12.28125" style="0" customWidth="1"/>
    <col min="12" max="12" width="10.140625" style="0" bestFit="1" customWidth="1"/>
    <col min="13" max="13" width="30.7109375" style="0" customWidth="1"/>
    <col min="14" max="14" width="10.140625" style="0" bestFit="1" customWidth="1"/>
  </cols>
  <sheetData>
    <row r="1" spans="2:11" ht="41.25" customHeight="1">
      <c r="B1" s="62" t="s">
        <v>102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2.75">
      <c r="B2" s="63" t="s">
        <v>101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2.75">
      <c r="B3" s="64" t="s">
        <v>99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</row>
    <row r="6" spans="2:11" ht="12.75">
      <c r="B6" s="67" t="s">
        <v>1</v>
      </c>
      <c r="C6" s="67"/>
      <c r="D6" s="68" t="s">
        <v>106</v>
      </c>
      <c r="E6" s="68"/>
      <c r="F6" s="68"/>
      <c r="G6" s="68"/>
      <c r="H6" s="67" t="s">
        <v>2</v>
      </c>
      <c r="I6" s="67"/>
      <c r="J6" s="69" t="s">
        <v>98</v>
      </c>
      <c r="K6" s="69"/>
    </row>
    <row r="7" spans="2:11" ht="12.75">
      <c r="B7" s="67" t="s">
        <v>3</v>
      </c>
      <c r="C7" s="67"/>
      <c r="D7" s="73" t="s">
        <v>107</v>
      </c>
      <c r="E7" s="74"/>
      <c r="F7" s="74"/>
      <c r="G7" s="75"/>
      <c r="H7" s="67" t="s">
        <v>4</v>
      </c>
      <c r="I7" s="67"/>
      <c r="J7" s="73">
        <v>101052694</v>
      </c>
      <c r="K7" s="7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72" t="s">
        <v>7</v>
      </c>
      <c r="C12" s="72"/>
      <c r="D12" s="72"/>
      <c r="E12" s="7" t="s">
        <v>8</v>
      </c>
      <c r="F12" s="7" t="s">
        <v>103</v>
      </c>
      <c r="G12" s="72" t="s">
        <v>9</v>
      </c>
      <c r="H12" s="72"/>
      <c r="I12" s="72"/>
      <c r="J12" s="7" t="s">
        <v>8</v>
      </c>
      <c r="K12" s="7" t="s">
        <v>103</v>
      </c>
    </row>
    <row r="13" spans="2:11" ht="12.75">
      <c r="B13" s="76" t="s">
        <v>10</v>
      </c>
      <c r="C13" s="76"/>
      <c r="D13" s="76"/>
      <c r="E13" s="55">
        <v>14504793</v>
      </c>
      <c r="F13" s="55">
        <v>13527479</v>
      </c>
      <c r="G13" s="76" t="s">
        <v>11</v>
      </c>
      <c r="H13" s="76"/>
      <c r="I13" s="76"/>
      <c r="J13" s="55">
        <v>11832783</v>
      </c>
      <c r="K13" s="55">
        <v>9881917</v>
      </c>
    </row>
    <row r="14" spans="2:11" ht="12.75">
      <c r="B14" s="77" t="s">
        <v>12</v>
      </c>
      <c r="C14" s="76"/>
      <c r="D14" s="76"/>
      <c r="E14" s="14"/>
      <c r="F14" s="14"/>
      <c r="G14" s="80" t="s">
        <v>77</v>
      </c>
      <c r="H14" s="81"/>
      <c r="I14" s="82"/>
      <c r="J14" s="15">
        <v>13166398</v>
      </c>
      <c r="K14" s="15">
        <v>11447659</v>
      </c>
    </row>
    <row r="15" spans="2:11" ht="12.75">
      <c r="B15" s="78" t="s">
        <v>13</v>
      </c>
      <c r="C15" s="78"/>
      <c r="D15" s="78"/>
      <c r="E15" s="14"/>
      <c r="F15" s="14"/>
      <c r="G15" s="79" t="s">
        <v>14</v>
      </c>
      <c r="H15" s="79"/>
      <c r="I15" s="79"/>
      <c r="J15" s="14"/>
      <c r="K15" s="14"/>
    </row>
    <row r="16" spans="2:11" ht="12.75">
      <c r="B16" s="79" t="s">
        <v>15</v>
      </c>
      <c r="C16" s="79"/>
      <c r="D16" s="79"/>
      <c r="E16" s="14"/>
      <c r="F16" s="14"/>
      <c r="G16" s="79" t="s">
        <v>16</v>
      </c>
      <c r="H16" s="79"/>
      <c r="I16" s="79"/>
      <c r="J16" s="14">
        <v>2</v>
      </c>
      <c r="K16" s="14"/>
    </row>
    <row r="17" spans="2:11" ht="12.75">
      <c r="B17" s="83" t="s">
        <v>60</v>
      </c>
      <c r="C17" s="79"/>
      <c r="D17" s="79"/>
      <c r="E17" s="84">
        <v>14399816</v>
      </c>
      <c r="F17" s="84">
        <v>13398462</v>
      </c>
      <c r="G17" s="79" t="s">
        <v>17</v>
      </c>
      <c r="H17" s="79"/>
      <c r="I17" s="79"/>
      <c r="J17" s="15">
        <v>386023</v>
      </c>
      <c r="K17" s="15">
        <v>407627</v>
      </c>
    </row>
    <row r="18" spans="2:11" ht="12.75">
      <c r="B18" s="79"/>
      <c r="C18" s="79"/>
      <c r="D18" s="79"/>
      <c r="E18" s="85"/>
      <c r="F18" s="85"/>
      <c r="G18" s="79" t="s">
        <v>61</v>
      </c>
      <c r="H18" s="79"/>
      <c r="I18" s="79"/>
      <c r="J18" s="15">
        <v>10144</v>
      </c>
      <c r="K18" s="15">
        <v>21</v>
      </c>
    </row>
    <row r="19" spans="2:11" ht="12.75">
      <c r="B19" s="77" t="s">
        <v>18</v>
      </c>
      <c r="C19" s="77"/>
      <c r="D19" s="77"/>
      <c r="E19" s="15">
        <v>104977</v>
      </c>
      <c r="F19" s="15">
        <v>129017</v>
      </c>
      <c r="G19" s="79" t="s">
        <v>19</v>
      </c>
      <c r="H19" s="79"/>
      <c r="I19" s="79"/>
      <c r="J19" s="15">
        <v>-1729784</v>
      </c>
      <c r="K19" s="15">
        <v>-1973390</v>
      </c>
    </row>
    <row r="20" spans="2:11" ht="12.75">
      <c r="B20" s="76" t="s">
        <v>23</v>
      </c>
      <c r="C20" s="76"/>
      <c r="D20" s="76"/>
      <c r="E20" s="55">
        <v>6023340</v>
      </c>
      <c r="F20" s="55">
        <v>7549469</v>
      </c>
      <c r="G20" s="79" t="s">
        <v>20</v>
      </c>
      <c r="H20" s="79"/>
      <c r="I20" s="79"/>
      <c r="J20" s="14"/>
      <c r="K20" s="14"/>
    </row>
    <row r="21" spans="2:11" ht="12.75" customHeight="1">
      <c r="B21" s="79" t="s">
        <v>25</v>
      </c>
      <c r="C21" s="79"/>
      <c r="D21" s="79"/>
      <c r="E21" s="17">
        <v>3149146</v>
      </c>
      <c r="F21" s="17">
        <v>3332375</v>
      </c>
      <c r="G21" s="86" t="s">
        <v>21</v>
      </c>
      <c r="H21" s="87"/>
      <c r="I21" s="87"/>
      <c r="J21" s="88">
        <v>8695350</v>
      </c>
      <c r="K21" s="88">
        <v>11195031</v>
      </c>
    </row>
    <row r="22" spans="2:11" ht="26.25" customHeight="1">
      <c r="B22" s="90" t="s">
        <v>62</v>
      </c>
      <c r="C22" s="91"/>
      <c r="D22" s="91"/>
      <c r="E22" s="17">
        <v>46945</v>
      </c>
      <c r="F22" s="17"/>
      <c r="G22" s="87"/>
      <c r="H22" s="87"/>
      <c r="I22" s="87"/>
      <c r="J22" s="89"/>
      <c r="K22" s="89"/>
    </row>
    <row r="23" spans="2:11" ht="12.75">
      <c r="B23" s="79" t="s">
        <v>63</v>
      </c>
      <c r="C23" s="79"/>
      <c r="D23" s="79"/>
      <c r="E23" s="17">
        <v>2827249</v>
      </c>
      <c r="F23" s="17">
        <v>4217094</v>
      </c>
      <c r="G23" s="77" t="s">
        <v>22</v>
      </c>
      <c r="H23" s="77"/>
      <c r="I23" s="77"/>
      <c r="J23" s="14"/>
      <c r="K23" s="14"/>
    </row>
    <row r="24" spans="2:11" ht="12.75">
      <c r="B24" s="77" t="s">
        <v>27</v>
      </c>
      <c r="C24" s="77"/>
      <c r="D24" s="77"/>
      <c r="E24" s="18"/>
      <c r="F24" s="18"/>
      <c r="G24" s="77" t="s">
        <v>24</v>
      </c>
      <c r="H24" s="77"/>
      <c r="I24" s="77"/>
      <c r="J24" s="15">
        <v>2107355</v>
      </c>
      <c r="K24" s="15">
        <v>1130661</v>
      </c>
    </row>
    <row r="25" spans="2:11" ht="12.75">
      <c r="B25" s="76" t="s">
        <v>28</v>
      </c>
      <c r="C25" s="76"/>
      <c r="D25" s="76"/>
      <c r="E25" s="57">
        <v>20528133</v>
      </c>
      <c r="F25" s="57">
        <v>21076948</v>
      </c>
      <c r="G25" s="79" t="s">
        <v>26</v>
      </c>
      <c r="H25" s="79"/>
      <c r="I25" s="79"/>
      <c r="J25" s="15">
        <v>6587995</v>
      </c>
      <c r="K25" s="15">
        <v>10064370</v>
      </c>
    </row>
    <row r="26" spans="2:11" ht="12.75">
      <c r="B26" s="76" t="s">
        <v>64</v>
      </c>
      <c r="C26" s="76"/>
      <c r="D26" s="76"/>
      <c r="E26" s="18"/>
      <c r="F26" s="18"/>
      <c r="G26" s="79" t="s">
        <v>29</v>
      </c>
      <c r="H26" s="79"/>
      <c r="I26" s="79"/>
      <c r="J26" s="14"/>
      <c r="K26" s="14"/>
    </row>
    <row r="27" spans="2:11" ht="12.75">
      <c r="B27" s="95" t="s">
        <v>31</v>
      </c>
      <c r="C27" s="95"/>
      <c r="D27" s="95"/>
      <c r="E27" s="57">
        <v>20528133</v>
      </c>
      <c r="F27" s="57">
        <v>21076948</v>
      </c>
      <c r="G27" s="96" t="s">
        <v>30</v>
      </c>
      <c r="H27" s="96"/>
      <c r="I27" s="96"/>
      <c r="J27" s="97">
        <v>20528133</v>
      </c>
      <c r="K27" s="97">
        <v>21076948</v>
      </c>
    </row>
    <row r="28" spans="2:11" ht="12.75">
      <c r="B28" s="95" t="s">
        <v>32</v>
      </c>
      <c r="C28" s="95"/>
      <c r="D28" s="95"/>
      <c r="E28" s="20">
        <v>26428</v>
      </c>
      <c r="F28" s="20">
        <v>57622</v>
      </c>
      <c r="G28" s="96"/>
      <c r="H28" s="96"/>
      <c r="I28" s="96"/>
      <c r="J28" s="98"/>
      <c r="K28" s="98"/>
    </row>
    <row r="29" spans="7:11" ht="12.75">
      <c r="G29" s="100" t="s">
        <v>33</v>
      </c>
      <c r="H29" s="101"/>
      <c r="I29" s="101"/>
      <c r="J29" s="20">
        <v>26428</v>
      </c>
      <c r="K29" s="20">
        <v>57622</v>
      </c>
    </row>
    <row r="30" spans="5:11" ht="12.75">
      <c r="E30" s="13"/>
      <c r="F30" s="13"/>
      <c r="K30" s="19"/>
    </row>
    <row r="31" spans="2:11" ht="12.75">
      <c r="B31" s="102" t="s">
        <v>65</v>
      </c>
      <c r="C31" s="103"/>
      <c r="D31" s="103"/>
      <c r="E31" s="103"/>
      <c r="F31" s="103"/>
      <c r="G31" s="103" t="s">
        <v>34</v>
      </c>
      <c r="H31" s="103"/>
      <c r="I31" s="103"/>
      <c r="J31" s="103"/>
      <c r="K31" s="103"/>
    </row>
    <row r="32" spans="2:11" ht="12.75">
      <c r="B32" s="104"/>
      <c r="C32" s="104"/>
      <c r="D32" s="104"/>
      <c r="E32" s="104"/>
      <c r="F32" s="104"/>
      <c r="G32" s="103"/>
      <c r="H32" s="103"/>
      <c r="I32" s="103"/>
      <c r="J32" s="103"/>
      <c r="K32" s="103"/>
    </row>
    <row r="33" spans="1:11" ht="12.75" customHeight="1">
      <c r="A33" s="19"/>
      <c r="B33" s="105" t="s">
        <v>59</v>
      </c>
      <c r="C33" s="105"/>
      <c r="D33" s="105"/>
      <c r="E33" s="92" t="s">
        <v>8</v>
      </c>
      <c r="F33" s="92" t="s">
        <v>103</v>
      </c>
      <c r="G33" s="93" t="s">
        <v>35</v>
      </c>
      <c r="H33" s="94"/>
      <c r="I33" s="94"/>
      <c r="J33" s="92" t="s">
        <v>8</v>
      </c>
      <c r="K33" s="92" t="s">
        <v>103</v>
      </c>
    </row>
    <row r="34" spans="1:11" ht="12.75">
      <c r="A34" s="19"/>
      <c r="B34" s="105"/>
      <c r="C34" s="105"/>
      <c r="D34" s="105"/>
      <c r="E34" s="92"/>
      <c r="F34" s="92"/>
      <c r="G34" s="94"/>
      <c r="H34" s="94"/>
      <c r="I34" s="94"/>
      <c r="J34" s="92"/>
      <c r="K34" s="92"/>
    </row>
    <row r="35" spans="1:11" ht="12.75">
      <c r="A35" s="19"/>
      <c r="B35" s="105"/>
      <c r="C35" s="105"/>
      <c r="D35" s="105"/>
      <c r="E35" s="92"/>
      <c r="F35" s="92"/>
      <c r="G35" s="85" t="s">
        <v>36</v>
      </c>
      <c r="H35" s="85"/>
      <c r="I35" s="85"/>
      <c r="J35" s="15">
        <v>27857548</v>
      </c>
      <c r="K35" s="15">
        <v>29608663</v>
      </c>
    </row>
    <row r="36" spans="1:12" ht="12.75">
      <c r="A36" s="19"/>
      <c r="B36" s="85" t="s">
        <v>37</v>
      </c>
      <c r="C36" s="85"/>
      <c r="D36" s="85"/>
      <c r="E36" s="17">
        <v>31228482</v>
      </c>
      <c r="F36" s="17">
        <v>33557814</v>
      </c>
      <c r="G36" s="85" t="s">
        <v>40</v>
      </c>
      <c r="H36" s="85"/>
      <c r="I36" s="85"/>
      <c r="J36" s="15">
        <v>29218912</v>
      </c>
      <c r="K36" s="15">
        <v>31889622</v>
      </c>
      <c r="L36" s="13"/>
    </row>
    <row r="37" spans="1:12" ht="12.75">
      <c r="A37" s="19"/>
      <c r="B37" s="85" t="s">
        <v>38</v>
      </c>
      <c r="C37" s="85"/>
      <c r="D37" s="85"/>
      <c r="E37" s="17">
        <v>34657018</v>
      </c>
      <c r="F37" s="17">
        <v>32866103</v>
      </c>
      <c r="G37" s="85" t="s">
        <v>66</v>
      </c>
      <c r="H37" s="85"/>
      <c r="I37" s="85"/>
      <c r="J37" s="15">
        <v>-1361364</v>
      </c>
      <c r="K37" s="15">
        <v>-2280959</v>
      </c>
      <c r="L37" s="13"/>
    </row>
    <row r="38" spans="1:11" ht="12.75">
      <c r="A38" s="19"/>
      <c r="B38" s="85" t="s">
        <v>39</v>
      </c>
      <c r="C38" s="85"/>
      <c r="D38" s="85"/>
      <c r="E38" s="17">
        <v>-3428536</v>
      </c>
      <c r="F38" s="17">
        <v>691711</v>
      </c>
      <c r="G38" s="85" t="s">
        <v>44</v>
      </c>
      <c r="H38" s="85"/>
      <c r="I38" s="85"/>
      <c r="J38" s="15">
        <v>1312298</v>
      </c>
      <c r="K38" s="15">
        <v>861659</v>
      </c>
    </row>
    <row r="39" spans="1:11" ht="12.75">
      <c r="A39" s="19"/>
      <c r="B39" s="93" t="s">
        <v>67</v>
      </c>
      <c r="C39" s="93"/>
      <c r="D39" s="93"/>
      <c r="E39" s="107"/>
      <c r="F39" s="107"/>
      <c r="G39" s="85" t="s">
        <v>46</v>
      </c>
      <c r="H39" s="85"/>
      <c r="I39" s="85"/>
      <c r="J39" s="15">
        <v>848349</v>
      </c>
      <c r="K39" s="15">
        <v>701702</v>
      </c>
    </row>
    <row r="40" spans="1:11" ht="12.75" customHeight="1">
      <c r="A40" s="19"/>
      <c r="B40" s="93"/>
      <c r="C40" s="93"/>
      <c r="D40" s="93"/>
      <c r="E40" s="108"/>
      <c r="F40" s="108"/>
      <c r="G40" s="99" t="s">
        <v>47</v>
      </c>
      <c r="H40" s="99"/>
      <c r="I40" s="99"/>
      <c r="J40" s="15">
        <v>806786</v>
      </c>
      <c r="K40" s="15">
        <v>259953</v>
      </c>
    </row>
    <row r="41" spans="1:11" ht="25.5" customHeight="1">
      <c r="A41" s="19"/>
      <c r="B41" s="106" t="s">
        <v>41</v>
      </c>
      <c r="C41" s="106"/>
      <c r="D41" s="106"/>
      <c r="E41" s="21">
        <v>112045</v>
      </c>
      <c r="F41" s="21">
        <v>65840</v>
      </c>
      <c r="G41" s="99" t="s">
        <v>49</v>
      </c>
      <c r="H41" s="93"/>
      <c r="I41" s="93"/>
      <c r="J41" s="15">
        <v>1724826</v>
      </c>
      <c r="K41" s="15">
        <v>112341</v>
      </c>
    </row>
    <row r="42" spans="1:12" ht="24.75" customHeight="1">
      <c r="A42" s="19"/>
      <c r="B42" s="106" t="s">
        <v>42</v>
      </c>
      <c r="C42" s="106"/>
      <c r="D42" s="106"/>
      <c r="E42" s="15">
        <v>100107</v>
      </c>
      <c r="F42" s="15">
        <v>194983</v>
      </c>
      <c r="G42" s="106" t="s">
        <v>74</v>
      </c>
      <c r="H42" s="85"/>
      <c r="I42" s="85"/>
      <c r="J42" s="15">
        <v>-1815455</v>
      </c>
      <c r="K42" s="15">
        <v>-1973390</v>
      </c>
      <c r="L42" s="13"/>
    </row>
    <row r="43" spans="1:11" ht="26.25" customHeight="1">
      <c r="A43" s="19"/>
      <c r="B43" s="85" t="s">
        <v>39</v>
      </c>
      <c r="C43" s="85"/>
      <c r="D43" s="85"/>
      <c r="E43" s="17">
        <v>11938</v>
      </c>
      <c r="F43" s="17">
        <v>-129143</v>
      </c>
      <c r="G43" s="109" t="s">
        <v>68</v>
      </c>
      <c r="H43" s="110"/>
      <c r="I43" s="111"/>
      <c r="J43" s="16"/>
      <c r="K43" s="16"/>
    </row>
    <row r="44" spans="1:11" ht="12.75" customHeight="1">
      <c r="A44" s="19"/>
      <c r="B44" s="93" t="s">
        <v>69</v>
      </c>
      <c r="C44" s="93"/>
      <c r="D44" s="93"/>
      <c r="E44" s="108"/>
      <c r="F44" s="108"/>
      <c r="G44" s="93" t="s">
        <v>53</v>
      </c>
      <c r="H44" s="93"/>
      <c r="I44" s="93"/>
      <c r="J44" s="84">
        <v>-1815455</v>
      </c>
      <c r="K44" s="84">
        <v>-1973390</v>
      </c>
    </row>
    <row r="45" spans="1:11" ht="12.75">
      <c r="A45" s="19"/>
      <c r="B45" s="93"/>
      <c r="C45" s="93"/>
      <c r="D45" s="93"/>
      <c r="E45" s="108"/>
      <c r="F45" s="108"/>
      <c r="G45" s="93"/>
      <c r="H45" s="93"/>
      <c r="I45" s="93"/>
      <c r="J45" s="85"/>
      <c r="K45" s="85"/>
    </row>
    <row r="46" spans="1:11" ht="24.75" customHeight="1">
      <c r="A46" s="19"/>
      <c r="B46" s="106" t="s">
        <v>43</v>
      </c>
      <c r="C46" s="106"/>
      <c r="D46" s="106"/>
      <c r="E46" s="17">
        <v>7173029</v>
      </c>
      <c r="F46" s="17"/>
      <c r="G46" s="112" t="s">
        <v>54</v>
      </c>
      <c r="H46" s="112"/>
      <c r="I46" s="112"/>
      <c r="J46" s="14"/>
      <c r="K46" s="14"/>
    </row>
    <row r="47" spans="1:11" ht="24.75" customHeight="1">
      <c r="A47" s="19"/>
      <c r="B47" s="109" t="s">
        <v>45</v>
      </c>
      <c r="C47" s="110"/>
      <c r="D47" s="111"/>
      <c r="E47" s="17">
        <v>3936795</v>
      </c>
      <c r="F47" s="17">
        <v>-541352</v>
      </c>
      <c r="G47" s="113" t="s">
        <v>94</v>
      </c>
      <c r="H47" s="114"/>
      <c r="I47" s="115"/>
      <c r="J47" s="15">
        <v>3788</v>
      </c>
      <c r="K47" s="15"/>
    </row>
    <row r="48" spans="1:11" ht="24.75" customHeight="1">
      <c r="A48" s="19"/>
      <c r="B48" s="23" t="s">
        <v>39</v>
      </c>
      <c r="C48" s="24"/>
      <c r="D48" s="25"/>
      <c r="E48" s="17">
        <v>3236234</v>
      </c>
      <c r="F48" s="17">
        <v>-541352</v>
      </c>
      <c r="G48" s="113" t="s">
        <v>95</v>
      </c>
      <c r="H48" s="114"/>
      <c r="I48" s="115"/>
      <c r="J48" s="15">
        <v>89459</v>
      </c>
      <c r="K48" s="15"/>
    </row>
    <row r="49" spans="1:11" ht="28.5" customHeight="1">
      <c r="A49" s="26"/>
      <c r="B49" s="27" t="s">
        <v>48</v>
      </c>
      <c r="C49" s="28"/>
      <c r="D49" s="29"/>
      <c r="E49" s="17">
        <v>38513556</v>
      </c>
      <c r="F49" s="17">
        <v>33623654</v>
      </c>
      <c r="G49" s="144" t="s">
        <v>70</v>
      </c>
      <c r="H49" s="145"/>
      <c r="I49" s="145"/>
      <c r="J49" s="14"/>
      <c r="K49" s="14"/>
    </row>
    <row r="50" spans="1:11" ht="16.5" customHeight="1">
      <c r="A50" s="19"/>
      <c r="B50" s="30" t="s">
        <v>50</v>
      </c>
      <c r="C50" s="28"/>
      <c r="D50" s="29"/>
      <c r="E50" s="17">
        <v>38693920</v>
      </c>
      <c r="F50" s="17">
        <v>33602438</v>
      </c>
      <c r="G50" s="145" t="s">
        <v>71</v>
      </c>
      <c r="H50" s="145"/>
      <c r="I50" s="145"/>
      <c r="J50" s="15">
        <v>-1729784</v>
      </c>
      <c r="K50" s="15">
        <v>-1973390</v>
      </c>
    </row>
    <row r="51" spans="1:11" ht="34.5" customHeight="1">
      <c r="A51" s="26"/>
      <c r="B51" s="27" t="s">
        <v>51</v>
      </c>
      <c r="C51" s="28"/>
      <c r="D51" s="29"/>
      <c r="E51" s="17">
        <v>-180364</v>
      </c>
      <c r="F51" s="17">
        <v>21216</v>
      </c>
      <c r="G51" s="144" t="s">
        <v>75</v>
      </c>
      <c r="H51" s="145"/>
      <c r="I51" s="145"/>
      <c r="J51" s="14"/>
      <c r="K51" s="14"/>
    </row>
    <row r="52" spans="1:11" ht="35.25" customHeight="1">
      <c r="A52" s="19"/>
      <c r="B52" s="118" t="s">
        <v>52</v>
      </c>
      <c r="C52" s="119"/>
      <c r="D52" s="120"/>
      <c r="E52" s="128">
        <v>449096</v>
      </c>
      <c r="F52" s="128">
        <v>273499</v>
      </c>
      <c r="G52" s="130" t="s">
        <v>72</v>
      </c>
      <c r="H52" s="112"/>
      <c r="I52" s="112"/>
      <c r="J52" s="14"/>
      <c r="K52" s="14"/>
    </row>
    <row r="53" spans="1:11" ht="18" customHeight="1">
      <c r="A53" s="19"/>
      <c r="B53" s="125"/>
      <c r="C53" s="126"/>
      <c r="D53" s="127"/>
      <c r="E53" s="129"/>
      <c r="F53" s="129"/>
      <c r="G53" s="112" t="s">
        <v>73</v>
      </c>
      <c r="H53" s="112"/>
      <c r="I53" s="112"/>
      <c r="J53" s="14"/>
      <c r="K53" s="14"/>
    </row>
    <row r="54" spans="1:11" ht="15" customHeight="1">
      <c r="A54" s="19"/>
      <c r="B54" s="118" t="s">
        <v>96</v>
      </c>
      <c r="C54" s="119"/>
      <c r="D54" s="120"/>
      <c r="E54" s="128">
        <v>4767</v>
      </c>
      <c r="F54" s="128">
        <v>38669</v>
      </c>
      <c r="G54" s="112" t="s">
        <v>56</v>
      </c>
      <c r="H54" s="112"/>
      <c r="I54" s="112"/>
      <c r="J54" s="14"/>
      <c r="K54" s="14"/>
    </row>
    <row r="55" spans="1:11" ht="28.5" customHeight="1">
      <c r="A55" s="19"/>
      <c r="B55" s="125"/>
      <c r="C55" s="126"/>
      <c r="D55" s="127"/>
      <c r="E55" s="129"/>
      <c r="F55" s="129"/>
      <c r="G55" s="130" t="s">
        <v>57</v>
      </c>
      <c r="H55" s="112"/>
      <c r="I55" s="112"/>
      <c r="J55" s="14"/>
      <c r="K55" s="14"/>
    </row>
    <row r="56" spans="1:11" ht="28.5" customHeight="1">
      <c r="A56" s="19"/>
      <c r="B56" s="118" t="s">
        <v>97</v>
      </c>
      <c r="C56" s="119"/>
      <c r="D56" s="120"/>
      <c r="E56" s="22"/>
      <c r="F56" s="31"/>
      <c r="G56" s="32"/>
      <c r="H56" s="33"/>
      <c r="I56" s="33"/>
      <c r="J56" s="34"/>
      <c r="K56" s="34"/>
    </row>
    <row r="57" spans="1:11" ht="24" customHeight="1">
      <c r="A57" s="19"/>
      <c r="B57" s="105" t="s">
        <v>55</v>
      </c>
      <c r="C57" s="105"/>
      <c r="D57" s="105"/>
      <c r="E57" s="17">
        <v>273499</v>
      </c>
      <c r="F57" s="17">
        <v>333384</v>
      </c>
      <c r="G57" s="121"/>
      <c r="H57" s="122"/>
      <c r="I57" s="122"/>
      <c r="J57" s="34"/>
      <c r="K57" s="34"/>
    </row>
    <row r="58" spans="1:11" ht="12.75" customHeight="1">
      <c r="A58" s="19"/>
      <c r="B58" s="19"/>
      <c r="C58" s="19"/>
      <c r="D58" s="19"/>
      <c r="E58" s="19"/>
      <c r="F58" s="19"/>
      <c r="G58" s="19"/>
      <c r="H58" s="123"/>
      <c r="I58" s="124"/>
      <c r="J58" s="124"/>
      <c r="K58" s="124"/>
    </row>
    <row r="59" spans="1:11" ht="12.75">
      <c r="A59" s="19"/>
      <c r="B59" s="19"/>
      <c r="C59" s="19"/>
      <c r="D59" s="19"/>
      <c r="E59" s="19"/>
      <c r="F59" s="19"/>
      <c r="G59" s="19"/>
      <c r="H59" s="137"/>
      <c r="I59" s="137"/>
      <c r="J59" s="137"/>
      <c r="K59" s="137"/>
    </row>
    <row r="60" spans="1:11" ht="14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56"/>
      <c r="B61" s="56"/>
      <c r="C61" s="56"/>
      <c r="D61" s="56" t="s">
        <v>58</v>
      </c>
      <c r="E61" s="56"/>
      <c r="F61" s="56"/>
      <c r="G61" s="56"/>
      <c r="H61" s="56"/>
      <c r="I61" s="56"/>
      <c r="J61" s="56"/>
      <c r="K61" s="56"/>
    </row>
    <row r="62" spans="1:11" ht="7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" customHeight="1">
      <c r="A63" s="19"/>
      <c r="B63" s="35"/>
      <c r="C63" s="36"/>
      <c r="D63" s="59">
        <v>2006</v>
      </c>
      <c r="E63" s="60"/>
      <c r="F63" s="60"/>
      <c r="G63" s="61"/>
      <c r="H63" s="59">
        <v>2007</v>
      </c>
      <c r="I63" s="60"/>
      <c r="J63" s="60"/>
      <c r="K63" s="61"/>
    </row>
    <row r="64" spans="1:11" ht="27.75" customHeight="1" hidden="1">
      <c r="A64" s="19"/>
      <c r="B64" s="37"/>
      <c r="C64" s="38"/>
      <c r="D64" s="39"/>
      <c r="E64" s="40"/>
      <c r="F64" s="40"/>
      <c r="G64" s="41"/>
      <c r="H64" s="39"/>
      <c r="I64" s="40"/>
      <c r="J64" s="40"/>
      <c r="K64" s="41"/>
    </row>
    <row r="65" spans="1:11" ht="27.75" customHeight="1">
      <c r="A65" s="19"/>
      <c r="B65" s="42"/>
      <c r="C65" s="43"/>
      <c r="D65" s="44" t="s">
        <v>78</v>
      </c>
      <c r="E65" s="44" t="s">
        <v>79</v>
      </c>
      <c r="F65" s="44" t="s">
        <v>80</v>
      </c>
      <c r="G65" s="44" t="s">
        <v>81</v>
      </c>
      <c r="H65" s="44" t="s">
        <v>78</v>
      </c>
      <c r="I65" s="44" t="s">
        <v>79</v>
      </c>
      <c r="J65" s="44" t="s">
        <v>80</v>
      </c>
      <c r="K65" s="44" t="s">
        <v>81</v>
      </c>
    </row>
    <row r="66" spans="1:13" ht="18" customHeight="1">
      <c r="A66" s="19"/>
      <c r="B66" s="45" t="s">
        <v>82</v>
      </c>
      <c r="C66" s="46"/>
      <c r="D66" s="47">
        <v>9824139</v>
      </c>
      <c r="E66" s="47">
        <f>+G66-D66</f>
        <v>3260184.8600000013</v>
      </c>
      <c r="F66" s="47"/>
      <c r="G66" s="47">
        <f>12634121.39+450201.47+1</f>
        <v>13084323.860000001</v>
      </c>
      <c r="H66" s="47">
        <f>+G66</f>
        <v>13084323.860000001</v>
      </c>
      <c r="I66" s="47"/>
      <c r="J66" s="47">
        <f>1660382+59257</f>
        <v>1719639</v>
      </c>
      <c r="K66" s="47">
        <f>10973740+390945</f>
        <v>11364685</v>
      </c>
      <c r="M66" s="58"/>
    </row>
    <row r="67" spans="1:11" ht="17.25" customHeight="1">
      <c r="A67" s="19"/>
      <c r="B67" s="45" t="s">
        <v>83</v>
      </c>
      <c r="C67" s="46"/>
      <c r="D67" s="47">
        <v>83879</v>
      </c>
      <c r="E67" s="47"/>
      <c r="F67" s="47">
        <v>1805</v>
      </c>
      <c r="G67" s="47">
        <f>+D67-F67</f>
        <v>82074</v>
      </c>
      <c r="H67" s="47">
        <v>82074</v>
      </c>
      <c r="I67" s="47">
        <v>900</v>
      </c>
      <c r="J67" s="47"/>
      <c r="K67" s="47">
        <f>+H67+I67</f>
        <v>82974</v>
      </c>
    </row>
    <row r="68" spans="1:11" ht="20.25" customHeight="1">
      <c r="A68" s="19"/>
      <c r="B68" s="45" t="s">
        <v>84</v>
      </c>
      <c r="C68" s="46"/>
      <c r="D68" s="49"/>
      <c r="E68" s="49"/>
      <c r="F68" s="49"/>
      <c r="G68" s="49"/>
      <c r="H68" s="49"/>
      <c r="I68" s="49"/>
      <c r="J68" s="49"/>
      <c r="K68" s="49"/>
    </row>
    <row r="69" spans="1:11" ht="17.25" customHeight="1">
      <c r="A69" s="19"/>
      <c r="B69" s="45" t="s">
        <v>85</v>
      </c>
      <c r="C69" s="46"/>
      <c r="D69" s="49"/>
      <c r="E69" s="49"/>
      <c r="F69" s="49"/>
      <c r="G69" s="49"/>
      <c r="H69" s="49"/>
      <c r="I69" s="49"/>
      <c r="J69" s="49"/>
      <c r="K69" s="49"/>
    </row>
    <row r="70" spans="1:11" ht="16.5" customHeight="1">
      <c r="A70" s="19"/>
      <c r="B70" s="45" t="s">
        <v>86</v>
      </c>
      <c r="C70" s="46"/>
      <c r="D70" s="49">
        <v>591053.30106</v>
      </c>
      <c r="E70" s="49"/>
      <c r="F70" s="49">
        <f>+D70-G70</f>
        <v>591051.19389</v>
      </c>
      <c r="G70" s="49">
        <v>2.10717</v>
      </c>
      <c r="H70" s="49">
        <v>2</v>
      </c>
      <c r="I70" s="49"/>
      <c r="J70" s="49">
        <v>2</v>
      </c>
      <c r="K70" s="49"/>
    </row>
    <row r="71" spans="1:13" ht="21.75" customHeight="1">
      <c r="A71" s="19"/>
      <c r="B71" s="45" t="s">
        <v>87</v>
      </c>
      <c r="C71" s="46"/>
      <c r="D71" s="49">
        <v>391154</v>
      </c>
      <c r="E71" s="49"/>
      <c r="F71" s="49">
        <f>+D71-G71</f>
        <v>5130.981900000013</v>
      </c>
      <c r="G71" s="49">
        <v>386023.0181</v>
      </c>
      <c r="H71" s="49">
        <v>386023</v>
      </c>
      <c r="I71" s="49">
        <f>21621-17</f>
        <v>21604</v>
      </c>
      <c r="J71" s="49"/>
      <c r="K71" s="49">
        <f>+H71+I71</f>
        <v>407627</v>
      </c>
      <c r="M71" s="13"/>
    </row>
    <row r="72" spans="1:11" ht="21.75" customHeight="1">
      <c r="A72" s="19"/>
      <c r="B72" s="45" t="s">
        <v>88</v>
      </c>
      <c r="C72" s="46"/>
      <c r="D72" s="49"/>
      <c r="E72" s="49">
        <f>+G72-D72</f>
        <v>10143.55277</v>
      </c>
      <c r="F72" s="49"/>
      <c r="G72" s="49">
        <v>10143.55277</v>
      </c>
      <c r="H72" s="49">
        <v>10144</v>
      </c>
      <c r="I72" s="49"/>
      <c r="J72" s="49">
        <f>10140-17</f>
        <v>10123</v>
      </c>
      <c r="K72" s="49">
        <f>+H72-J72</f>
        <v>21</v>
      </c>
    </row>
    <row r="73" spans="1:11" ht="21.75" customHeight="1">
      <c r="A73" s="19"/>
      <c r="B73" s="45" t="s">
        <v>89</v>
      </c>
      <c r="C73" s="46"/>
      <c r="D73" s="49">
        <v>2558273.4598</v>
      </c>
      <c r="E73" s="49"/>
      <c r="F73" s="49">
        <f>2558273-1729784</f>
        <v>828489</v>
      </c>
      <c r="G73" s="49">
        <f>+D73-F73</f>
        <v>1729784.4597999998</v>
      </c>
      <c r="H73" s="49">
        <v>1729784</v>
      </c>
      <c r="I73" s="49">
        <f>1973390-1729784</f>
        <v>243606</v>
      </c>
      <c r="J73" s="49"/>
      <c r="K73" s="49">
        <f>+H73+I73</f>
        <v>1973390</v>
      </c>
    </row>
    <row r="74" spans="1:13" ht="21.75" customHeight="1">
      <c r="A74" s="19"/>
      <c r="B74" s="50" t="s">
        <v>90</v>
      </c>
      <c r="C74" s="46"/>
      <c r="D74" s="49"/>
      <c r="E74" s="49"/>
      <c r="F74" s="49"/>
      <c r="G74" s="49"/>
      <c r="H74" s="49"/>
      <c r="I74" s="49"/>
      <c r="J74" s="49"/>
      <c r="K74" s="49"/>
      <c r="M74" s="13"/>
    </row>
    <row r="75" spans="1:14" ht="14.25" customHeight="1">
      <c r="A75" s="19"/>
      <c r="B75" s="50" t="s">
        <v>91</v>
      </c>
      <c r="C75" s="46"/>
      <c r="D75" s="48">
        <f>+D66+D67+D70+D71+D72-D73</f>
        <v>8331951.841260001</v>
      </c>
      <c r="E75" s="49">
        <f>+G75-D75</f>
        <v>3500831.2369800005</v>
      </c>
      <c r="F75" s="49"/>
      <c r="G75" s="48">
        <f>+G66+G67+G70+G71+G72-G73+1</f>
        <v>11832783.078240002</v>
      </c>
      <c r="H75" s="48">
        <f>+H66+H67+H70+H71+H72-H73</f>
        <v>11832782.860000001</v>
      </c>
      <c r="I75" s="49"/>
      <c r="J75" s="49">
        <f>+H75-K75</f>
        <v>1950865.8600000013</v>
      </c>
      <c r="K75" s="48">
        <f>+K66+K67+K70+K71+K72-K73</f>
        <v>9881917</v>
      </c>
      <c r="M75" s="13"/>
      <c r="N75" s="13"/>
    </row>
    <row r="76" spans="1:11" ht="23.25" customHeight="1">
      <c r="A76" s="51"/>
      <c r="B76" s="50" t="s">
        <v>93</v>
      </c>
      <c r="C76" s="46"/>
      <c r="D76" s="48"/>
      <c r="E76" s="49"/>
      <c r="F76" s="49"/>
      <c r="G76" s="49"/>
      <c r="H76" s="49"/>
      <c r="I76" s="49"/>
      <c r="J76" s="49"/>
      <c r="K76" s="49"/>
    </row>
    <row r="77" spans="1:11" ht="24" customHeight="1">
      <c r="A77" s="140"/>
      <c r="B77" s="140"/>
      <c r="C77" s="52"/>
      <c r="D77" s="54"/>
      <c r="E77" s="54"/>
      <c r="F77" s="54"/>
      <c r="G77" s="54"/>
      <c r="H77" s="53"/>
      <c r="I77" s="19"/>
      <c r="J77" s="54"/>
      <c r="K77" s="53"/>
    </row>
    <row r="78" spans="1:11" ht="37.5" customHeight="1">
      <c r="A78" s="19"/>
      <c r="B78" s="116" t="s">
        <v>100</v>
      </c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58.5" customHeight="1">
      <c r="A79" s="19"/>
      <c r="B79" s="141" t="s">
        <v>108</v>
      </c>
      <c r="C79" s="141"/>
      <c r="D79" s="141"/>
      <c r="E79" s="141"/>
      <c r="F79" s="141"/>
      <c r="G79" s="141"/>
      <c r="H79" s="141"/>
      <c r="I79" s="141"/>
      <c r="J79" s="141"/>
      <c r="K79" s="141"/>
    </row>
    <row r="80" spans="1:11" ht="39" customHeight="1">
      <c r="A80" s="19"/>
      <c r="B80" s="142" t="s">
        <v>92</v>
      </c>
      <c r="C80" s="143"/>
      <c r="D80" s="143"/>
      <c r="E80" s="143"/>
      <c r="F80" s="143"/>
      <c r="G80" s="143"/>
      <c r="H80" s="143"/>
      <c r="I80" s="143"/>
      <c r="J80" s="143"/>
      <c r="K80" s="143"/>
    </row>
    <row r="81" spans="1:11" ht="12.75">
      <c r="A81" s="19"/>
      <c r="B81" s="138" t="s">
        <v>109</v>
      </c>
      <c r="C81" s="139"/>
      <c r="D81" s="139"/>
      <c r="E81" s="139"/>
      <c r="F81" s="139"/>
      <c r="G81" s="139"/>
      <c r="H81" s="139"/>
      <c r="I81" s="139"/>
      <c r="J81" s="139"/>
      <c r="K81" s="139"/>
    </row>
    <row r="82" spans="1:11" ht="12.75">
      <c r="A82" s="19"/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1" ht="12.75">
      <c r="A83" s="19"/>
      <c r="B83" s="139"/>
      <c r="C83" s="139"/>
      <c r="D83" s="139"/>
      <c r="E83" s="139"/>
      <c r="F83" s="139"/>
      <c r="G83" s="139"/>
      <c r="H83" s="139"/>
      <c r="I83" s="139"/>
      <c r="J83" s="139"/>
      <c r="K83" s="139"/>
    </row>
    <row r="84" spans="1:11" ht="12.75">
      <c r="A84" s="19"/>
      <c r="B84" s="139"/>
      <c r="C84" s="139"/>
      <c r="D84" s="139"/>
      <c r="E84" s="139"/>
      <c r="F84" s="139"/>
      <c r="G84" s="139"/>
      <c r="H84" s="139"/>
      <c r="I84" s="139"/>
      <c r="J84" s="139"/>
      <c r="K84" s="139"/>
    </row>
    <row r="85" spans="1:11" ht="12.75">
      <c r="A85" s="19"/>
      <c r="B85" s="139"/>
      <c r="C85" s="139"/>
      <c r="D85" s="139"/>
      <c r="E85" s="139"/>
      <c r="F85" s="139"/>
      <c r="G85" s="139"/>
      <c r="H85" s="139"/>
      <c r="I85" s="139"/>
      <c r="J85" s="139"/>
      <c r="K85" s="139"/>
    </row>
    <row r="86" spans="1:11" ht="12.75">
      <c r="A86" s="19"/>
      <c r="B86" s="139"/>
      <c r="C86" s="139"/>
      <c r="D86" s="139"/>
      <c r="E86" s="139"/>
      <c r="F86" s="139"/>
      <c r="G86" s="139"/>
      <c r="H86" s="139"/>
      <c r="I86" s="139"/>
      <c r="J86" s="139"/>
      <c r="K86" s="139"/>
    </row>
    <row r="87" spans="1:11" ht="2.25" customHeight="1">
      <c r="A87" s="19"/>
      <c r="B87" s="139"/>
      <c r="C87" s="139"/>
      <c r="D87" s="139"/>
      <c r="E87" s="139"/>
      <c r="F87" s="139"/>
      <c r="G87" s="139"/>
      <c r="H87" s="139"/>
      <c r="I87" s="139"/>
      <c r="J87" s="139"/>
      <c r="K87" s="139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132" t="s">
        <v>76</v>
      </c>
      <c r="C89" s="70"/>
      <c r="D89" s="70"/>
      <c r="E89" s="70"/>
      <c r="F89" s="70"/>
      <c r="G89" s="70"/>
      <c r="H89" s="70"/>
      <c r="I89" s="70"/>
      <c r="J89" s="70"/>
      <c r="K89" s="70"/>
    </row>
    <row r="90" spans="2:11" ht="12.75" customHeight="1">
      <c r="B90" s="133" t="s">
        <v>104</v>
      </c>
      <c r="C90" s="133"/>
      <c r="D90" s="133"/>
      <c r="E90" s="133"/>
      <c r="F90" s="133"/>
      <c r="G90" s="133"/>
      <c r="H90" s="133"/>
      <c r="I90" s="133"/>
      <c r="J90" s="133"/>
      <c r="K90" s="133"/>
    </row>
    <row r="91" spans="2:11" ht="24.75" customHeight="1">
      <c r="B91" s="133"/>
      <c r="C91" s="133"/>
      <c r="D91" s="133"/>
      <c r="E91" s="133"/>
      <c r="F91" s="133"/>
      <c r="G91" s="133"/>
      <c r="H91" s="133"/>
      <c r="I91" s="133"/>
      <c r="J91" s="133"/>
      <c r="K91" s="133"/>
    </row>
    <row r="92" spans="2:11" ht="12.75">
      <c r="B92" s="134" t="s">
        <v>111</v>
      </c>
      <c r="C92" s="134"/>
      <c r="D92" s="134"/>
      <c r="E92" s="134"/>
      <c r="F92" s="134"/>
      <c r="G92" s="134"/>
      <c r="H92" s="134"/>
      <c r="I92" s="134"/>
      <c r="J92" s="134"/>
      <c r="K92" s="134"/>
    </row>
    <row r="93" spans="2:11" ht="12.75">
      <c r="B93" s="134"/>
      <c r="C93" s="134"/>
      <c r="D93" s="134"/>
      <c r="E93" s="134"/>
      <c r="F93" s="134"/>
      <c r="G93" s="134"/>
      <c r="H93" s="134"/>
      <c r="I93" s="134"/>
      <c r="J93" s="134"/>
      <c r="K93" s="134"/>
    </row>
    <row r="94" spans="2:11" ht="47.25" customHeight="1"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  <row r="95" spans="2:11" ht="9.75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2.75">
      <c r="B96" s="2"/>
      <c r="C96" s="2"/>
      <c r="D96" s="2"/>
      <c r="E96" s="2"/>
      <c r="F96" s="9"/>
      <c r="G96" s="2"/>
      <c r="H96" s="135" t="s">
        <v>110</v>
      </c>
      <c r="I96" s="136"/>
      <c r="J96" s="136"/>
      <c r="K96" s="136"/>
    </row>
    <row r="97" spans="2:11" ht="12.75">
      <c r="B97" s="2"/>
      <c r="C97" s="2"/>
      <c r="D97" s="2"/>
      <c r="E97" s="2"/>
      <c r="F97" s="9"/>
      <c r="G97" s="2"/>
      <c r="H97" s="131" t="s">
        <v>105</v>
      </c>
      <c r="I97" s="131"/>
      <c r="J97" s="131"/>
      <c r="K97" s="131"/>
    </row>
    <row r="98" spans="2:11" ht="9" customHeight="1">
      <c r="B98" s="2"/>
      <c r="C98" s="2"/>
      <c r="D98" s="2"/>
      <c r="E98" s="2"/>
      <c r="F98" s="9"/>
      <c r="G98" s="2"/>
      <c r="H98" s="1"/>
      <c r="I98" s="1"/>
      <c r="J98" s="1"/>
      <c r="K98" s="1"/>
    </row>
  </sheetData>
  <sheetProtection/>
  <mergeCells count="119">
    <mergeCell ref="G51:I51"/>
    <mergeCell ref="G52:I52"/>
    <mergeCell ref="G49:I49"/>
    <mergeCell ref="B52:D53"/>
    <mergeCell ref="E52:E53"/>
    <mergeCell ref="F52:F53"/>
    <mergeCell ref="G53:I53"/>
    <mergeCell ref="G50:I50"/>
    <mergeCell ref="H97:K97"/>
    <mergeCell ref="B89:K89"/>
    <mergeCell ref="B90:K91"/>
    <mergeCell ref="B92:K94"/>
    <mergeCell ref="H96:K96"/>
    <mergeCell ref="H59:K59"/>
    <mergeCell ref="B81:K87"/>
    <mergeCell ref="A77:B77"/>
    <mergeCell ref="B79:K79"/>
    <mergeCell ref="B80:K80"/>
    <mergeCell ref="B78:K78"/>
    <mergeCell ref="B56:D56"/>
    <mergeCell ref="B57:D57"/>
    <mergeCell ref="G57:I57"/>
    <mergeCell ref="H58:K58"/>
    <mergeCell ref="B54:D55"/>
    <mergeCell ref="E54:E55"/>
    <mergeCell ref="F54:F55"/>
    <mergeCell ref="G54:I54"/>
    <mergeCell ref="G55:I55"/>
    <mergeCell ref="J44:J45"/>
    <mergeCell ref="K44:K45"/>
    <mergeCell ref="B46:D46"/>
    <mergeCell ref="G46:I46"/>
    <mergeCell ref="G47:I47"/>
    <mergeCell ref="G48:I48"/>
    <mergeCell ref="B47:D47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3:G63"/>
    <mergeCell ref="H63:K63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44" right="0.68" top="0.56" bottom="0.5905511811023623" header="0.5118110236220472" footer="0.5118110236220472"/>
  <pageSetup fitToHeight="1" fitToWidth="1" horizontalDpi="300" verticalDpi="300" orientation="portrait" paperSize="9" scale="7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2008-06-09T08:38:15Z</cp:lastPrinted>
  <dcterms:created xsi:type="dcterms:W3CDTF">2007-02-12T13:02:25Z</dcterms:created>
  <dcterms:modified xsi:type="dcterms:W3CDTF">2008-07-24T08:31:57Z</dcterms:modified>
  <cp:category/>
  <cp:version/>
  <cp:contentType/>
  <cp:contentStatus/>
</cp:coreProperties>
</file>