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RANSPED BEOGRAD" sheetId="1" r:id="rId1"/>
  </sheets>
  <definedNames/>
  <calcPr fullCalcOnLoad="1"/>
</workbook>
</file>

<file path=xl/sharedStrings.xml><?xml version="1.0" encoding="utf-8"?>
<sst xmlns="http://schemas.openxmlformats.org/spreadsheetml/2006/main" count="121" uniqueCount="108">
  <si>
    <r>
      <t xml:space="preserve">        </t>
    </r>
    <r>
      <rPr>
        <sz val="8"/>
        <rFont val="Arial"/>
        <family val="2"/>
      </rPr>
      <t xml:space="preserve"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друштво ТРАНШПЕД-БЕОГРАД а.д.Београд, објављује: </t>
    </r>
  </si>
  <si>
    <t>ИЗВОД ИЗ ФИНАНСИЈСКИХ ИЗВЕШТАЈА ЗА 2007. ГОДИНУ</t>
  </si>
  <si>
    <r>
      <t>“</t>
    </r>
    <r>
      <rPr>
        <b/>
        <sz val="10"/>
        <rFont val="Arial"/>
        <family val="2"/>
      </rPr>
      <t>ТРАНШПЕД-БЕОГРАД”  а.д. БЕОГРАД</t>
    </r>
  </si>
  <si>
    <t>I ОСНОВНИ ПОДАЦИ</t>
  </si>
  <si>
    <t>1. скраћени назив:</t>
  </si>
  <si>
    <r>
      <t>“</t>
    </r>
    <r>
      <rPr>
        <sz val="8"/>
        <rFont val="Arial"/>
        <family val="2"/>
      </rPr>
      <t>TRANŠPED-BEOGRAD” AD</t>
    </r>
  </si>
  <si>
    <t>3. матични број:</t>
  </si>
  <si>
    <t>07451539</t>
  </si>
  <si>
    <t>2. адреса:</t>
  </si>
  <si>
    <t>KRALJA PETRA 45</t>
  </si>
  <si>
    <t>4. ПИБ:</t>
  </si>
  <si>
    <t>II ФИНАНСИЈСКИ ИЗВЕШТАЈИ</t>
  </si>
  <si>
    <t>БИЛАНС СТАЊА (у 000 дин)</t>
  </si>
  <si>
    <t>АКТИВА</t>
  </si>
  <si>
    <t>2006.</t>
  </si>
  <si>
    <t>2007.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</si>
  <si>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</si>
  <si>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</si>
  <si>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</si>
  <si>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</si>
  <si>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</si>
  <si>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</si>
  <si>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</si>
  <si>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</si>
  <si>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</si>
  <si>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</si>
  <si>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</si>
  <si>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</si>
  <si>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</si>
  <si>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</si>
  <si>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</si>
  <si>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</si>
  <si>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</si>
  <si>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</si>
  <si>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</si>
  <si>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</si>
  <si>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</si>
  <si>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</si>
  <si>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</si>
  <si>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</si>
  <si>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</si>
  <si>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</si>
  <si>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</si>
  <si>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</si>
  <si>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</si>
  <si>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</si>
  <si>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</si>
  <si>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</si>
  <si>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</si>
  <si>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</si>
  <si>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</si>
  <si>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</si>
  <si>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</si>
  <si>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</si>
  <si>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</si>
  <si>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</si>
  <si>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</si>
  <si>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</si>
  <si>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</si>
  <si>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 xml:space="preserve"> 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</si>
  <si>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</si>
  <si>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</si>
  <si>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</si>
  <si>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</si>
  <si>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</si>
  <si>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</si>
  <si>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</si>
  <si>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</si>
  <si>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</si>
  <si>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</si>
  <si>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</si>
  <si>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</si>
  <si>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</si>
  <si>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</si>
  <si>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</si>
  <si>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</si>
  <si>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</si>
  <si>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</si>
  <si>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</si>
  <si>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</si>
  <si>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</si>
  <si>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</si>
  <si>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</si>
  <si>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</si>
  <si>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</si>
  <si>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</si>
  <si>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</si>
  <si>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</si>
  <si>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</si>
  <si>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</si>
  <si>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</si>
  <si>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</si>
  <si>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</si>
  <si>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</si>
  <si>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</si>
  <si>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</si>
  <si>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</si>
  <si>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</si>
  <si>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</si>
  <si>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</si>
  <si>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 xml:space="preserve">III ЗАКЉУЧНО МИШЉЕЊЕ РЕВИЗОРА </t>
    </r>
    <r>
      <rPr>
        <u val="single"/>
        <sz val="10"/>
        <rFont val="Arial"/>
        <family val="2"/>
      </rPr>
      <t>“СРБО АУДИТ” ДОО БЕОГРАД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0"/>
      </rPr>
      <t>По нашем мишљењу, финансијски извештаји истинито и објективно, по свим битним питањима, приказују стање имовине обавеза и капитала Друштва “ТРАНШПЕД-БЕОГРАД” А.Д., из Београда, на дан 31.децембра 2007. године, резултате пословања за 2007. годину и токове готовине за 2007. годину, у складу са рачуноводственим прописима Републике Србије на начин описан у Напоменама уз финансијске извештаје.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</si>
  <si>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</si>
  <si>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r>
      <t xml:space="preserve"> </t>
    </r>
    <r>
      <rPr>
        <sz val="8"/>
        <rFont val="Arial"/>
        <family val="2"/>
      </rPr>
      <t xml:space="preserve">Није било значајних промена правог положаја Друштва, а у делу финансијског положаја остварени губитак у 2006. години покривен је на терет постојећих статутарних резерви Друштва, без смањења основног капитала истог.   </t>
    </r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</si>
  <si>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</si>
  <si>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 od 08.00 do 16.00 часова  у седишту друштва  Kраља Петра  45</t>
    </r>
    <r>
      <rPr>
        <sz val="10"/>
        <rFont val="Arial"/>
        <family val="2"/>
      </rPr>
      <t>., Београд.</t>
    </r>
  </si>
  <si>
    <r>
      <t xml:space="preserve">Друштво ће на свом  web sajtu </t>
    </r>
    <r>
      <rPr>
        <u val="single"/>
        <sz val="10"/>
        <rFont val="Arial"/>
        <family val="2"/>
      </rPr>
      <t xml:space="preserve">www.transped.co.yu </t>
    </r>
    <r>
      <rPr>
        <sz val="10"/>
        <rFont val="Arial"/>
        <family val="2"/>
      </rPr>
      <t xml:space="preserve">објавити финансијске извештаје у целини  заједно са мишљењем Ревизора, сходно Закону о рачуноводству и ревизији, као и извод из финансијских извештаја у целини.
</t>
    </r>
  </si>
  <si>
    <t>Генерални директор</t>
  </si>
  <si>
    <t>Тијана Чечевић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</si>
</sst>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10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Unicode MS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3" fontId="2" fillId="0" borderId="21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3" fontId="2" fillId="33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B1">
      <selection activeCell="B1" sqref="B1:K1"/>
    </sheetView>
  </sheetViews>
  <sheetFormatPr defaultColWidth="9.00390625" defaultRowHeight="12.75"/>
  <cols>
    <col min="1" max="1" width="0" style="1" hidden="1" customWidth="1"/>
    <col min="2" max="2" width="18.7109375" style="1" customWidth="1"/>
    <col min="3" max="3" width="9.00390625" style="1" customWidth="1"/>
    <col min="4" max="4" width="8.8515625" style="1" customWidth="1"/>
    <col min="5" max="5" width="7.7109375" style="1" customWidth="1"/>
    <col min="6" max="6" width="7.57421875" style="1" customWidth="1"/>
    <col min="7" max="7" width="9.7109375" style="1" customWidth="1"/>
    <col min="8" max="8" width="9.00390625" style="1" customWidth="1"/>
    <col min="9" max="9" width="9.421875" style="1" customWidth="1"/>
    <col min="10" max="10" width="8.28125" style="1" customWidth="1"/>
    <col min="11" max="11" width="8.57421875" style="1" customWidth="1"/>
    <col min="12" max="16384" width="9.00390625" style="1" customWidth="1"/>
  </cols>
  <sheetData>
    <row r="1" spans="2:11" ht="66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5"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</row>
    <row r="4" spans="10:11" ht="12.75">
      <c r="J4" s="2"/>
      <c r="K4" s="2"/>
    </row>
    <row r="5" spans="2:11" ht="12.75">
      <c r="B5" s="51" t="s">
        <v>3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5">
      <c r="B6" s="52" t="s">
        <v>4</v>
      </c>
      <c r="C6" s="52"/>
      <c r="D6" s="53" t="s">
        <v>5</v>
      </c>
      <c r="E6" s="53"/>
      <c r="F6" s="53"/>
      <c r="G6" s="53"/>
      <c r="H6" s="52" t="s">
        <v>6</v>
      </c>
      <c r="I6" s="52"/>
      <c r="J6" s="54" t="s">
        <v>7</v>
      </c>
      <c r="K6" s="54"/>
    </row>
    <row r="7" spans="2:11" ht="12.75">
      <c r="B7" s="52" t="s">
        <v>8</v>
      </c>
      <c r="C7" s="52"/>
      <c r="D7" s="55" t="s">
        <v>9</v>
      </c>
      <c r="E7" s="55"/>
      <c r="F7" s="55"/>
      <c r="G7" s="55"/>
      <c r="H7" s="52" t="s">
        <v>10</v>
      </c>
      <c r="I7" s="52"/>
      <c r="J7" s="55">
        <v>100118742</v>
      </c>
      <c r="K7" s="5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6" t="s">
        <v>11</v>
      </c>
      <c r="C9" s="56"/>
      <c r="D9" s="56"/>
      <c r="E9" s="56"/>
      <c r="F9" s="56"/>
      <c r="G9" s="56"/>
      <c r="H9" s="56"/>
      <c r="I9" s="56"/>
      <c r="J9" s="56"/>
      <c r="K9" s="56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7" t="s">
        <v>12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2.75">
      <c r="B12" s="58" t="s">
        <v>13</v>
      </c>
      <c r="C12" s="58"/>
      <c r="D12" s="58"/>
      <c r="E12" s="8" t="s">
        <v>14</v>
      </c>
      <c r="F12" s="8" t="s">
        <v>15</v>
      </c>
      <c r="G12" s="58" t="s">
        <v>16</v>
      </c>
      <c r="H12" s="58"/>
      <c r="I12" s="58"/>
      <c r="J12" s="8" t="s">
        <v>14</v>
      </c>
      <c r="K12" s="8" t="s">
        <v>15</v>
      </c>
    </row>
    <row r="13" spans="2:11" ht="12.75">
      <c r="B13" s="59" t="s">
        <v>17</v>
      </c>
      <c r="C13" s="59"/>
      <c r="D13" s="59"/>
      <c r="E13" s="9">
        <v>270510</v>
      </c>
      <c r="F13" s="9">
        <v>219021</v>
      </c>
      <c r="G13" s="59" t="s">
        <v>18</v>
      </c>
      <c r="H13" s="59"/>
      <c r="I13" s="59"/>
      <c r="J13" s="10">
        <v>546694</v>
      </c>
      <c r="K13" s="10">
        <f>+K14+K16+K18-K19</f>
        <v>375048</v>
      </c>
    </row>
    <row r="14" spans="2:11" ht="12.75">
      <c r="B14" s="60" t="s">
        <v>19</v>
      </c>
      <c r="C14" s="60"/>
      <c r="D14" s="60"/>
      <c r="E14" s="9"/>
      <c r="F14" s="9"/>
      <c r="G14" s="61" t="s">
        <v>20</v>
      </c>
      <c r="H14" s="61"/>
      <c r="I14" s="61"/>
      <c r="J14" s="10">
        <v>615644</v>
      </c>
      <c r="K14" s="10">
        <v>401697</v>
      </c>
    </row>
    <row r="15" spans="2:11" ht="12.75">
      <c r="B15" s="61" t="s">
        <v>21</v>
      </c>
      <c r="C15" s="61"/>
      <c r="D15" s="61"/>
      <c r="E15" s="9"/>
      <c r="F15" s="9"/>
      <c r="G15" s="60" t="s">
        <v>22</v>
      </c>
      <c r="H15" s="60"/>
      <c r="I15" s="60"/>
      <c r="J15" s="10"/>
      <c r="K15" s="10"/>
    </row>
    <row r="16" spans="2:11" ht="12.75">
      <c r="B16" s="60" t="s">
        <v>23</v>
      </c>
      <c r="C16" s="60"/>
      <c r="D16" s="60"/>
      <c r="E16" s="9">
        <v>613</v>
      </c>
      <c r="F16" s="9">
        <v>1197</v>
      </c>
      <c r="G16" s="60" t="s">
        <v>24</v>
      </c>
      <c r="H16" s="60"/>
      <c r="I16" s="60"/>
      <c r="J16" s="10">
        <v>26614</v>
      </c>
      <c r="K16" s="10">
        <v>150167</v>
      </c>
    </row>
    <row r="17" spans="2:11" ht="12.75">
      <c r="B17" s="62" t="s">
        <v>25</v>
      </c>
      <c r="C17" s="62"/>
      <c r="D17" s="62"/>
      <c r="E17" s="63">
        <v>215656</v>
      </c>
      <c r="F17" s="63">
        <v>185595</v>
      </c>
      <c r="G17" s="60" t="s">
        <v>26</v>
      </c>
      <c r="H17" s="60"/>
      <c r="I17" s="60"/>
      <c r="J17" s="10"/>
      <c r="K17" s="10"/>
    </row>
    <row r="18" spans="2:11" ht="12.75">
      <c r="B18" s="62"/>
      <c r="C18" s="62"/>
      <c r="D18" s="62"/>
      <c r="E18" s="63"/>
      <c r="F18" s="63"/>
      <c r="G18" s="60" t="s">
        <v>27</v>
      </c>
      <c r="H18" s="60"/>
      <c r="I18" s="60"/>
      <c r="J18" s="10">
        <v>1246</v>
      </c>
      <c r="K18" s="10">
        <v>1246</v>
      </c>
    </row>
    <row r="19" spans="2:11" ht="12.75">
      <c r="B19" s="60" t="s">
        <v>28</v>
      </c>
      <c r="C19" s="60"/>
      <c r="D19" s="60"/>
      <c r="E19" s="9">
        <v>54241</v>
      </c>
      <c r="F19" s="9">
        <v>32229</v>
      </c>
      <c r="G19" s="60" t="s">
        <v>29</v>
      </c>
      <c r="H19" s="60"/>
      <c r="I19" s="60"/>
      <c r="J19" s="10">
        <v>96810</v>
      </c>
      <c r="K19" s="10">
        <v>178062</v>
      </c>
    </row>
    <row r="20" spans="2:11" ht="12.75">
      <c r="B20" s="59" t="s">
        <v>30</v>
      </c>
      <c r="C20" s="59"/>
      <c r="D20" s="59"/>
      <c r="E20" s="9">
        <v>467230</v>
      </c>
      <c r="F20" s="9">
        <f>+F21+F23+F24</f>
        <v>201709</v>
      </c>
      <c r="G20" s="60" t="s">
        <v>31</v>
      </c>
      <c r="H20" s="60"/>
      <c r="I20" s="60"/>
      <c r="J20" s="10"/>
      <c r="K20" s="10"/>
    </row>
    <row r="21" spans="2:11" ht="12.75" customHeight="1">
      <c r="B21" s="60" t="s">
        <v>32</v>
      </c>
      <c r="C21" s="60"/>
      <c r="D21" s="60"/>
      <c r="E21" s="9">
        <v>40307</v>
      </c>
      <c r="F21" s="9">
        <v>28</v>
      </c>
      <c r="G21" s="64" t="s">
        <v>33</v>
      </c>
      <c r="H21" s="64"/>
      <c r="I21" s="64"/>
      <c r="J21" s="65">
        <v>191046</v>
      </c>
      <c r="K21" s="65">
        <f>+K25</f>
        <v>45682</v>
      </c>
    </row>
    <row r="22" spans="2:11" ht="46.5" customHeight="1">
      <c r="B22" s="66" t="s">
        <v>34</v>
      </c>
      <c r="C22" s="66"/>
      <c r="D22" s="66"/>
      <c r="E22" s="9"/>
      <c r="F22" s="9"/>
      <c r="G22" s="64"/>
      <c r="H22" s="64"/>
      <c r="I22" s="64"/>
      <c r="J22" s="65"/>
      <c r="K22" s="65"/>
    </row>
    <row r="23" spans="2:11" ht="12.75">
      <c r="B23" s="60" t="s">
        <v>35</v>
      </c>
      <c r="C23" s="60"/>
      <c r="D23" s="60"/>
      <c r="E23" s="9">
        <v>422639</v>
      </c>
      <c r="F23" s="9">
        <v>197587</v>
      </c>
      <c r="G23" s="60" t="s">
        <v>36</v>
      </c>
      <c r="H23" s="60"/>
      <c r="I23" s="60"/>
      <c r="J23" s="10"/>
      <c r="K23" s="10"/>
    </row>
    <row r="24" spans="2:11" ht="12.75">
      <c r="B24" s="60" t="s">
        <v>37</v>
      </c>
      <c r="C24" s="60"/>
      <c r="D24" s="60"/>
      <c r="E24" s="9">
        <v>4284</v>
      </c>
      <c r="F24" s="9">
        <v>4094</v>
      </c>
      <c r="G24" s="60" t="s">
        <v>38</v>
      </c>
      <c r="H24" s="60"/>
      <c r="I24" s="60"/>
      <c r="J24" s="10">
        <v>2635</v>
      </c>
      <c r="K24" s="10"/>
    </row>
    <row r="25" spans="2:11" ht="12.75">
      <c r="B25" s="59" t="s">
        <v>39</v>
      </c>
      <c r="C25" s="59"/>
      <c r="D25" s="59"/>
      <c r="E25" s="9">
        <v>737740</v>
      </c>
      <c r="F25" s="9">
        <f>+F13+F20</f>
        <v>420730</v>
      </c>
      <c r="G25" s="60" t="s">
        <v>40</v>
      </c>
      <c r="H25" s="60"/>
      <c r="I25" s="60"/>
      <c r="J25" s="10">
        <v>188411</v>
      </c>
      <c r="K25" s="10">
        <v>45682</v>
      </c>
    </row>
    <row r="26" spans="2:11" ht="12.75">
      <c r="B26" s="59" t="s">
        <v>41</v>
      </c>
      <c r="C26" s="59"/>
      <c r="D26" s="59"/>
      <c r="E26" s="9"/>
      <c r="F26" s="9"/>
      <c r="G26" s="60" t="s">
        <v>42</v>
      </c>
      <c r="H26" s="60"/>
      <c r="I26" s="60"/>
      <c r="J26" s="10"/>
      <c r="K26" s="10"/>
    </row>
    <row r="27" spans="2:11" ht="12.75">
      <c r="B27" s="59" t="s">
        <v>43</v>
      </c>
      <c r="C27" s="59"/>
      <c r="D27" s="59"/>
      <c r="E27" s="9">
        <v>737740</v>
      </c>
      <c r="F27" s="9">
        <f>+F25-F26</f>
        <v>420730</v>
      </c>
      <c r="G27" s="67" t="s">
        <v>44</v>
      </c>
      <c r="H27" s="67"/>
      <c r="I27" s="67"/>
      <c r="J27" s="65">
        <v>737740</v>
      </c>
      <c r="K27" s="65">
        <f>+K13+K21</f>
        <v>420730</v>
      </c>
    </row>
    <row r="28" spans="2:11" ht="12.75">
      <c r="B28" s="59" t="s">
        <v>45</v>
      </c>
      <c r="C28" s="59"/>
      <c r="D28" s="59"/>
      <c r="E28" s="9"/>
      <c r="F28" s="9"/>
      <c r="G28" s="67"/>
      <c r="H28" s="67"/>
      <c r="I28" s="67"/>
      <c r="J28" s="65"/>
      <c r="K28" s="65"/>
    </row>
    <row r="29" spans="7:11" ht="12.75">
      <c r="G29" s="68" t="s">
        <v>46</v>
      </c>
      <c r="H29" s="68"/>
      <c r="I29" s="68"/>
      <c r="J29" s="11"/>
      <c r="K29" s="11"/>
    </row>
    <row r="31" spans="2:11" ht="12.75">
      <c r="B31" s="69" t="s">
        <v>47</v>
      </c>
      <c r="C31" s="69"/>
      <c r="D31" s="69"/>
      <c r="E31" s="69"/>
      <c r="F31" s="69"/>
      <c r="G31" s="49" t="s">
        <v>48</v>
      </c>
      <c r="H31" s="49"/>
      <c r="I31" s="49"/>
      <c r="J31" s="49"/>
      <c r="K31" s="49"/>
    </row>
    <row r="32" spans="2:11" ht="12.75">
      <c r="B32" s="69"/>
      <c r="C32" s="69"/>
      <c r="D32" s="69"/>
      <c r="E32" s="69"/>
      <c r="F32" s="69"/>
      <c r="G32" s="49"/>
      <c r="H32" s="49"/>
      <c r="I32" s="49"/>
      <c r="J32" s="49"/>
      <c r="K32" s="49"/>
    </row>
    <row r="33" spans="2:11" ht="12.75" customHeight="1">
      <c r="B33" s="70" t="s">
        <v>49</v>
      </c>
      <c r="C33" s="70"/>
      <c r="D33" s="70"/>
      <c r="E33" s="71" t="s">
        <v>14</v>
      </c>
      <c r="F33" s="72" t="s">
        <v>15</v>
      </c>
      <c r="G33" s="64" t="s">
        <v>50</v>
      </c>
      <c r="H33" s="64"/>
      <c r="I33" s="64"/>
      <c r="J33" s="71" t="s">
        <v>14</v>
      </c>
      <c r="K33" s="71" t="s">
        <v>15</v>
      </c>
    </row>
    <row r="34" spans="2:11" ht="12.75">
      <c r="B34" s="70"/>
      <c r="C34" s="70"/>
      <c r="D34" s="70"/>
      <c r="E34" s="71"/>
      <c r="F34" s="72"/>
      <c r="G34" s="64"/>
      <c r="H34" s="64"/>
      <c r="I34" s="64"/>
      <c r="J34" s="71"/>
      <c r="K34" s="71"/>
    </row>
    <row r="35" spans="2:11" ht="12.75">
      <c r="B35" s="70"/>
      <c r="C35" s="70"/>
      <c r="D35" s="70"/>
      <c r="E35" s="71"/>
      <c r="F35" s="72"/>
      <c r="G35" s="60" t="s">
        <v>51</v>
      </c>
      <c r="H35" s="60"/>
      <c r="I35" s="60"/>
      <c r="J35" s="9">
        <v>3856799</v>
      </c>
      <c r="K35" s="9">
        <v>1127528</v>
      </c>
    </row>
    <row r="36" spans="2:11" ht="12.75">
      <c r="B36" s="60" t="s">
        <v>52</v>
      </c>
      <c r="C36" s="60"/>
      <c r="D36" s="60"/>
      <c r="E36" s="10">
        <v>3578001</v>
      </c>
      <c r="F36" s="10">
        <v>1365210</v>
      </c>
      <c r="G36" s="60" t="s">
        <v>53</v>
      </c>
      <c r="H36" s="60"/>
      <c r="I36" s="60"/>
      <c r="J36" s="9">
        <v>3933970</v>
      </c>
      <c r="K36" s="9">
        <v>1198271</v>
      </c>
    </row>
    <row r="37" spans="2:11" ht="12.75">
      <c r="B37" s="60" t="s">
        <v>54</v>
      </c>
      <c r="C37" s="60"/>
      <c r="D37" s="60"/>
      <c r="E37" s="10">
        <v>3679463</v>
      </c>
      <c r="F37" s="10">
        <v>133608</v>
      </c>
      <c r="G37" s="60" t="s">
        <v>55</v>
      </c>
      <c r="H37" s="60"/>
      <c r="I37" s="60"/>
      <c r="J37" s="9">
        <f>+J35-J36</f>
        <v>-77171</v>
      </c>
      <c r="K37" s="9">
        <f>+K35-K36</f>
        <v>-70743</v>
      </c>
    </row>
    <row r="38" spans="2:11" ht="12.75">
      <c r="B38" s="73" t="s">
        <v>56</v>
      </c>
      <c r="C38" s="73"/>
      <c r="D38" s="73"/>
      <c r="E38" s="10">
        <v>101462</v>
      </c>
      <c r="F38" s="10">
        <v>21602</v>
      </c>
      <c r="G38" s="60" t="s">
        <v>57</v>
      </c>
      <c r="H38" s="60"/>
      <c r="I38" s="60"/>
      <c r="J38" s="9">
        <v>2004</v>
      </c>
      <c r="K38" s="9">
        <v>6825</v>
      </c>
    </row>
    <row r="39" spans="2:11" ht="12.75">
      <c r="B39" s="64" t="s">
        <v>58</v>
      </c>
      <c r="C39" s="64"/>
      <c r="D39" s="64"/>
      <c r="E39" s="74" t="s">
        <v>59</v>
      </c>
      <c r="F39" s="65"/>
      <c r="G39" s="60" t="s">
        <v>60</v>
      </c>
      <c r="H39" s="60"/>
      <c r="I39" s="60"/>
      <c r="J39" s="9">
        <v>15287</v>
      </c>
      <c r="K39" s="9">
        <v>10152</v>
      </c>
    </row>
    <row r="40" spans="2:11" ht="12.75" customHeight="1">
      <c r="B40" s="64"/>
      <c r="C40" s="64"/>
      <c r="D40" s="64"/>
      <c r="E40" s="74"/>
      <c r="F40" s="74"/>
      <c r="G40" s="62" t="s">
        <v>61</v>
      </c>
      <c r="H40" s="62"/>
      <c r="I40" s="62"/>
      <c r="J40" s="9">
        <v>1306</v>
      </c>
      <c r="K40" s="9">
        <v>16630</v>
      </c>
    </row>
    <row r="41" spans="2:11" ht="20.25" customHeight="1">
      <c r="B41" s="62" t="s">
        <v>62</v>
      </c>
      <c r="C41" s="62"/>
      <c r="D41" s="62"/>
      <c r="E41" s="10">
        <v>36117</v>
      </c>
      <c r="F41" s="10">
        <v>32452</v>
      </c>
      <c r="G41" s="62" t="s">
        <v>63</v>
      </c>
      <c r="H41" s="62"/>
      <c r="I41" s="62"/>
      <c r="J41" s="9">
        <v>11946</v>
      </c>
      <c r="K41" s="9">
        <v>120433</v>
      </c>
    </row>
    <row r="42" spans="2:11" ht="25.5" customHeight="1">
      <c r="B42" s="62" t="s">
        <v>64</v>
      </c>
      <c r="C42" s="62"/>
      <c r="D42" s="62"/>
      <c r="E42" s="10">
        <v>341</v>
      </c>
      <c r="F42" s="10">
        <v>14865</v>
      </c>
      <c r="G42" s="62" t="s">
        <v>65</v>
      </c>
      <c r="H42" s="62"/>
      <c r="I42" s="62"/>
      <c r="J42" s="9">
        <f>+J37+J38-J39+J40-J41</f>
        <v>-101094</v>
      </c>
      <c r="K42" s="9">
        <f>+K37+K38-K39+K40-K41</f>
        <v>-177873</v>
      </c>
    </row>
    <row r="43" spans="2:11" ht="26.25" customHeight="1">
      <c r="B43" s="60" t="s">
        <v>56</v>
      </c>
      <c r="C43" s="60"/>
      <c r="D43" s="60"/>
      <c r="E43" s="10">
        <v>35776</v>
      </c>
      <c r="F43" s="10">
        <v>17587</v>
      </c>
      <c r="G43" s="66" t="s">
        <v>66</v>
      </c>
      <c r="H43" s="66"/>
      <c r="I43" s="66"/>
      <c r="J43" s="12"/>
      <c r="K43" s="12"/>
    </row>
    <row r="44" spans="2:11" ht="12.75" customHeight="1">
      <c r="B44" s="64" t="s">
        <v>67</v>
      </c>
      <c r="C44" s="64"/>
      <c r="D44" s="64"/>
      <c r="E44" s="65"/>
      <c r="F44" s="65"/>
      <c r="G44" s="64" t="s">
        <v>68</v>
      </c>
      <c r="H44" s="64"/>
      <c r="I44" s="64"/>
      <c r="J44" s="63">
        <f>+J42</f>
        <v>-101094</v>
      </c>
      <c r="K44" s="63">
        <f>+K42</f>
        <v>-177873</v>
      </c>
    </row>
    <row r="45" spans="2:11" ht="12.75">
      <c r="B45" s="64"/>
      <c r="C45" s="64"/>
      <c r="D45" s="64"/>
      <c r="E45" s="65"/>
      <c r="F45" s="65"/>
      <c r="G45" s="64"/>
      <c r="H45" s="64"/>
      <c r="I45" s="64"/>
      <c r="J45" s="63"/>
      <c r="K45" s="63"/>
    </row>
    <row r="46" spans="2:11" ht="24.75" customHeight="1">
      <c r="B46" s="62" t="s">
        <v>69</v>
      </c>
      <c r="C46" s="62"/>
      <c r="D46" s="62"/>
      <c r="E46" s="10">
        <v>70647</v>
      </c>
      <c r="F46" s="10">
        <v>74228</v>
      </c>
      <c r="G46" s="59" t="s">
        <v>70</v>
      </c>
      <c r="H46" s="59"/>
      <c r="I46" s="59"/>
      <c r="J46" s="9">
        <v>4284</v>
      </c>
      <c r="K46" s="9">
        <v>-189</v>
      </c>
    </row>
    <row r="47" spans="2:11" ht="41.25" customHeight="1">
      <c r="B47" s="62" t="s">
        <v>71</v>
      </c>
      <c r="C47" s="62"/>
      <c r="D47" s="62"/>
      <c r="E47" s="10"/>
      <c r="F47" s="10"/>
      <c r="G47" s="70" t="s">
        <v>72</v>
      </c>
      <c r="H47" s="70"/>
      <c r="I47" s="70"/>
      <c r="J47" s="9"/>
      <c r="K47" s="9"/>
    </row>
    <row r="48" spans="2:11" ht="16.5" customHeight="1">
      <c r="B48" s="60" t="s">
        <v>56</v>
      </c>
      <c r="C48" s="60"/>
      <c r="D48" s="60"/>
      <c r="E48" s="10">
        <v>70647</v>
      </c>
      <c r="F48" s="10">
        <v>116549</v>
      </c>
      <c r="G48" s="67" t="s">
        <v>73</v>
      </c>
      <c r="H48" s="67"/>
      <c r="I48" s="67"/>
      <c r="J48" s="9">
        <f>+J44+J46</f>
        <v>-96810</v>
      </c>
      <c r="K48" s="9">
        <f>+K44+K46</f>
        <v>-178062</v>
      </c>
    </row>
    <row r="49" spans="2:11" ht="34.5" customHeight="1">
      <c r="B49" s="67" t="s">
        <v>74</v>
      </c>
      <c r="C49" s="67"/>
      <c r="D49" s="67"/>
      <c r="E49" s="10">
        <v>3684765</v>
      </c>
      <c r="F49" s="10">
        <v>1471890</v>
      </c>
      <c r="G49" s="70" t="s">
        <v>75</v>
      </c>
      <c r="H49" s="70"/>
      <c r="I49" s="70"/>
      <c r="J49" s="9"/>
      <c r="K49" s="9"/>
    </row>
    <row r="50" spans="2:11" ht="35.25" customHeight="1">
      <c r="B50" s="67" t="s">
        <v>76</v>
      </c>
      <c r="C50" s="67"/>
      <c r="D50" s="67"/>
      <c r="E50" s="10">
        <v>3679804</v>
      </c>
      <c r="F50" s="10">
        <v>1475022</v>
      </c>
      <c r="G50" s="64" t="s">
        <v>77</v>
      </c>
      <c r="H50" s="64"/>
      <c r="I50" s="64"/>
      <c r="J50" s="9"/>
      <c r="K50" s="9"/>
    </row>
    <row r="51" spans="2:11" ht="18" customHeight="1">
      <c r="B51" s="59" t="s">
        <v>78</v>
      </c>
      <c r="C51" s="59"/>
      <c r="D51" s="59"/>
      <c r="E51" s="10">
        <v>4961</v>
      </c>
      <c r="F51" s="10">
        <v>3132</v>
      </c>
      <c r="G51" s="59" t="s">
        <v>79</v>
      </c>
      <c r="H51" s="59"/>
      <c r="I51" s="59"/>
      <c r="J51" s="9"/>
      <c r="K51" s="9"/>
    </row>
    <row r="52" spans="2:11" ht="15" customHeight="1">
      <c r="B52" s="64" t="s">
        <v>80</v>
      </c>
      <c r="C52" s="64"/>
      <c r="D52" s="64"/>
      <c r="E52" s="65">
        <v>488</v>
      </c>
      <c r="F52" s="65">
        <v>3803</v>
      </c>
      <c r="G52" s="59" t="s">
        <v>81</v>
      </c>
      <c r="H52" s="59"/>
      <c r="I52" s="59"/>
      <c r="J52" s="9"/>
      <c r="K52" s="9"/>
    </row>
    <row r="53" spans="2:11" ht="28.5" customHeight="1">
      <c r="B53" s="64"/>
      <c r="C53" s="64"/>
      <c r="D53" s="64"/>
      <c r="E53" s="65"/>
      <c r="F53" s="65"/>
      <c r="G53" s="64" t="s">
        <v>82</v>
      </c>
      <c r="H53" s="64"/>
      <c r="I53" s="64"/>
      <c r="J53" s="9"/>
      <c r="K53" s="9"/>
    </row>
    <row r="54" spans="2:11" ht="24" customHeight="1">
      <c r="B54" s="64" t="s">
        <v>83</v>
      </c>
      <c r="C54" s="64"/>
      <c r="D54" s="64"/>
      <c r="E54" s="65">
        <v>1646</v>
      </c>
      <c r="F54" s="65">
        <v>383</v>
      </c>
      <c r="G54" s="75"/>
      <c r="H54" s="75"/>
      <c r="I54" s="75"/>
      <c r="J54" s="13"/>
      <c r="K54" s="13"/>
    </row>
    <row r="55" spans="2:6" ht="22.5" customHeight="1">
      <c r="B55" s="64"/>
      <c r="C55" s="64"/>
      <c r="D55" s="64"/>
      <c r="E55" s="65"/>
      <c r="F55" s="65"/>
    </row>
    <row r="56" spans="2:6" ht="12.75">
      <c r="B56" s="64" t="s">
        <v>84</v>
      </c>
      <c r="C56" s="64"/>
      <c r="D56" s="64"/>
      <c r="E56" s="65">
        <v>3803</v>
      </c>
      <c r="F56" s="65">
        <v>288</v>
      </c>
    </row>
    <row r="57" spans="2:6" ht="12.75">
      <c r="B57" s="64"/>
      <c r="C57" s="64"/>
      <c r="D57" s="64"/>
      <c r="E57" s="65"/>
      <c r="F57" s="65"/>
    </row>
    <row r="58" ht="14.25" customHeight="1"/>
    <row r="59" spans="1:11" ht="12.75">
      <c r="A59" s="57" t="s">
        <v>85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ht="7.5" customHeight="1"/>
    <row r="61" spans="2:11" ht="12" customHeight="1">
      <c r="B61" s="14"/>
      <c r="C61" s="15"/>
      <c r="D61" s="76">
        <v>2006</v>
      </c>
      <c r="E61" s="76"/>
      <c r="F61" s="76"/>
      <c r="G61" s="76"/>
      <c r="H61" s="77">
        <v>2007</v>
      </c>
      <c r="I61" s="77"/>
      <c r="J61" s="77"/>
      <c r="K61" s="77"/>
    </row>
    <row r="62" spans="2:11" ht="12.75" customHeight="1" hidden="1">
      <c r="B62" s="16"/>
      <c r="C62" s="17"/>
      <c r="D62" s="18"/>
      <c r="E62" s="19"/>
      <c r="F62" s="19"/>
      <c r="G62" s="20"/>
      <c r="H62" s="21"/>
      <c r="I62" s="21"/>
      <c r="J62" s="21"/>
      <c r="K62" s="22"/>
    </row>
    <row r="63" spans="2:11" ht="27.75" customHeight="1">
      <c r="B63" s="23"/>
      <c r="C63" s="24"/>
      <c r="D63" s="25" t="s">
        <v>86</v>
      </c>
      <c r="E63" s="25" t="s">
        <v>87</v>
      </c>
      <c r="F63" s="25" t="s">
        <v>88</v>
      </c>
      <c r="G63" s="26" t="s">
        <v>89</v>
      </c>
      <c r="H63" s="27" t="s">
        <v>86</v>
      </c>
      <c r="I63" s="28" t="s">
        <v>87</v>
      </c>
      <c r="J63" s="28" t="s">
        <v>88</v>
      </c>
      <c r="K63" s="28" t="s">
        <v>89</v>
      </c>
    </row>
    <row r="64" spans="2:11" ht="27.75" customHeight="1">
      <c r="B64" s="29" t="s">
        <v>90</v>
      </c>
      <c r="C64" s="30" t="s">
        <v>59</v>
      </c>
      <c r="D64" s="31">
        <v>407195</v>
      </c>
      <c r="E64" s="31"/>
      <c r="F64" s="31">
        <v>23031</v>
      </c>
      <c r="G64" s="32">
        <v>384164</v>
      </c>
      <c r="H64" s="33">
        <f>+G64</f>
        <v>384164</v>
      </c>
      <c r="I64" s="34"/>
      <c r="J64" s="34"/>
      <c r="K64" s="35">
        <v>384164</v>
      </c>
    </row>
    <row r="65" spans="2:11" ht="27.75" customHeight="1">
      <c r="B65" s="29" t="s">
        <v>91</v>
      </c>
      <c r="C65" s="29"/>
      <c r="D65" s="31">
        <v>231480</v>
      </c>
      <c r="E65" s="31"/>
      <c r="F65" s="31"/>
      <c r="G65" s="32">
        <v>231480</v>
      </c>
      <c r="H65" s="33">
        <f>+G65</f>
        <v>231480</v>
      </c>
      <c r="I65" s="34"/>
      <c r="J65" s="35">
        <v>213947</v>
      </c>
      <c r="K65" s="35">
        <f>401697-384164</f>
        <v>17533</v>
      </c>
    </row>
    <row r="66" spans="2:11" ht="24.75" customHeight="1">
      <c r="B66" s="29" t="s">
        <v>92</v>
      </c>
      <c r="C66" s="29"/>
      <c r="D66" s="36"/>
      <c r="E66" s="36"/>
      <c r="F66" s="36"/>
      <c r="G66" s="37"/>
      <c r="H66" s="38"/>
      <c r="I66" s="39"/>
      <c r="J66" s="39"/>
      <c r="K66" s="39"/>
    </row>
    <row r="67" spans="2:11" ht="27.75" customHeight="1">
      <c r="B67" s="29" t="s">
        <v>93</v>
      </c>
      <c r="C67" s="29"/>
      <c r="D67" s="36"/>
      <c r="E67" s="36"/>
      <c r="F67" s="36"/>
      <c r="G67" s="37"/>
      <c r="H67" s="38"/>
      <c r="I67" s="39"/>
      <c r="J67" s="39"/>
      <c r="K67" s="39"/>
    </row>
    <row r="68" spans="2:11" ht="21.75" customHeight="1">
      <c r="B68" s="29" t="s">
        <v>94</v>
      </c>
      <c r="C68" s="29"/>
      <c r="D68" s="36">
        <v>26614</v>
      </c>
      <c r="E68" s="36"/>
      <c r="F68" s="36"/>
      <c r="G68" s="37">
        <v>26614</v>
      </c>
      <c r="H68" s="38">
        <v>26614</v>
      </c>
      <c r="I68" s="39">
        <v>213947</v>
      </c>
      <c r="J68" s="39">
        <v>90394</v>
      </c>
      <c r="K68" s="39">
        <v>150167</v>
      </c>
    </row>
    <row r="69" spans="2:11" ht="26.25" customHeight="1">
      <c r="B69" s="29" t="s">
        <v>95</v>
      </c>
      <c r="C69" s="29"/>
      <c r="D69" s="36"/>
      <c r="E69" s="36"/>
      <c r="F69" s="36"/>
      <c r="G69" s="37"/>
      <c r="H69" s="38"/>
      <c r="I69" s="39"/>
      <c r="J69" s="39"/>
      <c r="K69" s="39"/>
    </row>
    <row r="70" spans="2:11" ht="28.5" customHeight="1">
      <c r="B70" s="29" t="s">
        <v>96</v>
      </c>
      <c r="C70" s="29"/>
      <c r="D70" s="36">
        <v>1246</v>
      </c>
      <c r="E70" s="36"/>
      <c r="F70" s="36"/>
      <c r="G70" s="37">
        <v>1246</v>
      </c>
      <c r="H70" s="38">
        <f>+G70</f>
        <v>1246</v>
      </c>
      <c r="I70" s="39"/>
      <c r="J70" s="39"/>
      <c r="K70" s="39">
        <f>+H70</f>
        <v>1246</v>
      </c>
    </row>
    <row r="71" spans="2:11" ht="26.25" customHeight="1">
      <c r="B71" s="29" t="s">
        <v>97</v>
      </c>
      <c r="C71" s="29"/>
      <c r="D71" s="36">
        <v>0</v>
      </c>
      <c r="E71" s="36">
        <v>96810</v>
      </c>
      <c r="F71" s="36"/>
      <c r="G71" s="37">
        <v>96810</v>
      </c>
      <c r="H71" s="38">
        <f>+G71</f>
        <v>96810</v>
      </c>
      <c r="I71" s="39">
        <v>-178062</v>
      </c>
      <c r="J71" s="39">
        <v>-96810</v>
      </c>
      <c r="K71" s="39">
        <v>-178062</v>
      </c>
    </row>
    <row r="72" spans="2:11" ht="27.75" customHeight="1">
      <c r="B72" s="29" t="s">
        <v>98</v>
      </c>
      <c r="C72" s="29"/>
      <c r="D72" s="36">
        <v>23031</v>
      </c>
      <c r="E72" s="36"/>
      <c r="F72" s="36">
        <v>23031</v>
      </c>
      <c r="G72" s="37">
        <v>0</v>
      </c>
      <c r="H72" s="38"/>
      <c r="I72" s="39"/>
      <c r="J72" s="39"/>
      <c r="K72" s="39"/>
    </row>
    <row r="73" spans="2:11" ht="21.75" customHeight="1">
      <c r="B73" s="29" t="s">
        <v>99</v>
      </c>
      <c r="C73" s="29"/>
      <c r="D73" s="36">
        <f>+D64+D65+D68+D70-D71-D72</f>
        <v>643504</v>
      </c>
      <c r="E73" s="40">
        <f>+E64+E65+E68+E70-E71-E72</f>
        <v>-96810</v>
      </c>
      <c r="F73" s="40">
        <f>+F64+F65+F68+F70-F71-F72</f>
        <v>0</v>
      </c>
      <c r="G73" s="37">
        <f>+G64+G65+G68+G70-G71-G72</f>
        <v>546694</v>
      </c>
      <c r="H73" s="38">
        <f>+H64+H65+H68+H70-H71</f>
        <v>546694</v>
      </c>
      <c r="I73" s="39">
        <f>+I68+I71</f>
        <v>35885</v>
      </c>
      <c r="J73" s="39">
        <v>207531</v>
      </c>
      <c r="K73" s="39">
        <v>375048</v>
      </c>
    </row>
    <row r="74" spans="1:11" ht="19.5" customHeight="1">
      <c r="A74" s="78"/>
      <c r="B74" s="78"/>
      <c r="C74" s="41"/>
      <c r="D74" s="42"/>
      <c r="E74" s="42"/>
      <c r="F74" s="42"/>
      <c r="G74" s="43"/>
      <c r="H74" s="42"/>
      <c r="I74" s="42"/>
      <c r="J74" s="42"/>
      <c r="K74" s="43"/>
    </row>
    <row r="75" spans="1:11" ht="9" customHeight="1">
      <c r="A75" s="78"/>
      <c r="B75" s="78"/>
      <c r="C75" s="41"/>
      <c r="D75" s="42"/>
      <c r="E75" s="42"/>
      <c r="F75" s="42"/>
      <c r="G75" s="42"/>
      <c r="H75" s="42"/>
      <c r="I75" s="42"/>
      <c r="J75" s="42"/>
      <c r="K75" s="42"/>
    </row>
    <row r="76" ht="12.75" hidden="1"/>
    <row r="77" spans="2:11" ht="95.25" customHeight="1">
      <c r="B77" s="79" t="s">
        <v>100</v>
      </c>
      <c r="C77" s="79"/>
      <c r="D77" s="79"/>
      <c r="E77" s="79"/>
      <c r="F77" s="79"/>
      <c r="G77" s="79"/>
      <c r="H77" s="79"/>
      <c r="I77" s="79"/>
      <c r="J77" s="79"/>
      <c r="K77" s="79"/>
    </row>
    <row r="78" spans="2:11" ht="7.5" customHeight="1">
      <c r="B78" s="44"/>
      <c r="C78" s="45"/>
      <c r="D78" s="45"/>
      <c r="E78" s="45"/>
      <c r="F78" s="45"/>
      <c r="G78" s="45"/>
      <c r="H78" s="45"/>
      <c r="I78" s="45"/>
      <c r="J78" s="45"/>
      <c r="K78" s="45"/>
    </row>
    <row r="79" spans="2:11" ht="39" customHeight="1">
      <c r="B79" s="80" t="s">
        <v>101</v>
      </c>
      <c r="C79" s="80"/>
      <c r="D79" s="80"/>
      <c r="E79" s="80"/>
      <c r="F79" s="80"/>
      <c r="G79" s="80"/>
      <c r="H79" s="80"/>
      <c r="I79" s="80"/>
      <c r="J79" s="80"/>
      <c r="K79" s="80"/>
    </row>
    <row r="80" spans="2:11" ht="7.5" customHeight="1">
      <c r="B80" s="48" t="s">
        <v>102</v>
      </c>
      <c r="C80" s="48"/>
      <c r="D80" s="48"/>
      <c r="E80" s="48"/>
      <c r="F80" s="48"/>
      <c r="G80" s="48"/>
      <c r="H80" s="48"/>
      <c r="I80" s="48"/>
      <c r="J80" s="48"/>
      <c r="K80" s="48"/>
    </row>
    <row r="81" spans="2:11" ht="12.75" customHeight="1" hidden="1"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2:11" ht="12.75" hidden="1"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2:11" ht="12.75"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2:11" ht="12.75"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12.75"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2:11" ht="2.2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14.25" customHeight="1"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2:11" ht="24.75" customHeight="1">
      <c r="B88" s="81" t="s">
        <v>103</v>
      </c>
      <c r="C88" s="81"/>
      <c r="D88" s="81"/>
      <c r="E88" s="81"/>
      <c r="F88" s="81"/>
      <c r="G88" s="81"/>
      <c r="H88" s="81"/>
      <c r="I88" s="81"/>
      <c r="J88" s="81"/>
      <c r="K88" s="81"/>
    </row>
    <row r="89" spans="2:11" ht="12.75">
      <c r="B89" s="82" t="s">
        <v>104</v>
      </c>
      <c r="C89" s="82"/>
      <c r="D89" s="82"/>
      <c r="E89" s="82"/>
      <c r="F89" s="82"/>
      <c r="G89" s="82"/>
      <c r="H89" s="82"/>
      <c r="I89" s="82"/>
      <c r="J89" s="82"/>
      <c r="K89" s="82"/>
    </row>
    <row r="90" spans="2:11" ht="25.5" customHeight="1">
      <c r="B90" s="82"/>
      <c r="C90" s="82"/>
      <c r="D90" s="82"/>
      <c r="E90" s="82"/>
      <c r="F90" s="82"/>
      <c r="G90" s="82"/>
      <c r="H90" s="82"/>
      <c r="I90" s="82"/>
      <c r="J90" s="82"/>
      <c r="K90" s="82"/>
    </row>
    <row r="91" spans="2:11" ht="25.5" customHeight="1">
      <c r="B91" s="83" t="s">
        <v>105</v>
      </c>
      <c r="C91" s="83"/>
      <c r="D91" s="83"/>
      <c r="E91" s="83"/>
      <c r="F91" s="83"/>
      <c r="G91" s="83"/>
      <c r="H91" s="83"/>
      <c r="I91" s="83"/>
      <c r="J91" s="83"/>
      <c r="K91" s="83"/>
    </row>
    <row r="92" spans="2:11" ht="25.5" customHeight="1"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2:11" ht="2.25" customHeight="1"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ht="20.25" customHeight="1">
      <c r="H94" s="47" t="s">
        <v>106</v>
      </c>
    </row>
    <row r="96" ht="12.75">
      <c r="H96" s="47" t="s">
        <v>107</v>
      </c>
    </row>
    <row r="97" ht="13.5" customHeight="1"/>
    <row r="100" ht="24" customHeight="1"/>
    <row r="101" ht="65.25" customHeight="1"/>
  </sheetData>
  <sheetProtection/>
  <mergeCells count="119">
    <mergeCell ref="B79:K79"/>
    <mergeCell ref="B80:K86"/>
    <mergeCell ref="B88:K88"/>
    <mergeCell ref="B89:K90"/>
    <mergeCell ref="B91:K93"/>
    <mergeCell ref="A59:K59"/>
    <mergeCell ref="D61:G61"/>
    <mergeCell ref="H61:K61"/>
    <mergeCell ref="A74:B74"/>
    <mergeCell ref="A75:B75"/>
    <mergeCell ref="B77:K77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2008-07-17T13:09:56Z</cp:lastPrinted>
  <dcterms:created xsi:type="dcterms:W3CDTF">2007-02-12T13:02:25Z</dcterms:created>
  <dcterms:modified xsi:type="dcterms:W3CDTF">2008-07-28T08:52:48Z</dcterms:modified>
  <cp:category/>
  <cp:version/>
  <cp:contentType/>
  <cp:contentStatus/>
  <cp:revision>1</cp:revision>
</cp:coreProperties>
</file>