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<sst xmlns="http://schemas.openxmlformats.org/spreadsheetml/2006/main" count="86" uniqueCount="76">
  <si>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</si>
  <si>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</si>
  <si>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</si>
  <si>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</si>
  <si>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</si>
  <si>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</si>
  <si>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</si>
  <si>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</si>
  <si>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</si>
  <si>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</si>
  <si>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</si>
  <si>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</si>
  <si>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</si>
  <si>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</si>
  <si>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</si>
  <si>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</si>
  <si>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</si>
  <si>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</si>
  <si>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</si>
  <si>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</si>
  <si>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</si>
  <si>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</si>
  <si>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</si>
  <si>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</si>
  <si>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</si>
  <si>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</si>
  <si>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</si>
  <si>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</si>
  <si>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</si>
  <si>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</si>
  <si>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</si>
  <si>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</si>
  <si>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</si>
  <si>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</si>
  <si>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</si>
  <si>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</si>
  <si>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II Пословни расходи</t>
  </si>
  <si>
    <t>IV Финансијски приходи</t>
  </si>
  <si>
    <t>V Финансијски расходи</t>
  </si>
  <si>
    <t>VI Остали приходи</t>
  </si>
  <si>
    <t>VII Остали расходи</t>
  </si>
  <si>
    <t>Б. ДОБИТ/ ГУБИТАК ПРЕ ОПОРЕЗИВАЊА</t>
  </si>
  <si>
    <t>В. ПОРЕЗ НА ДОБИТ</t>
  </si>
  <si>
    <t>Директор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</si>
  <si>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</si>
  <si>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</si>
  <si>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</si>
  <si>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</si>
  <si>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</si>
  <si>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III Пословна добитак / губитак</t>
  </si>
  <si>
    <t>Д. НЕТО ДОБИТАК/ГУБИТАК</t>
  </si>
  <si>
    <t>VIII Доб/ губ. из редов. пословања 
пре опорезивања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</si>
  <si>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</si>
  <si>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</si>
  <si>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</si>
  <si>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</si>
  <si>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</si>
  <si>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</si>
  <si>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Резерве</t>
  </si>
  <si>
    <t>Нераспоређени добитак</t>
  </si>
  <si>
    <t>Губитак до висине капитала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</si>
  <si>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</si>
  <si>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</si>
  <si>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Саша Митровић</t>
  </si>
  <si>
    <t>АУТОВОЈВОДИНА А.Д. НОВИ САД</t>
  </si>
  <si>
    <t>АУТОВОЈВОДИНА А.Д.</t>
  </si>
  <si>
    <t>НОВИ САД , ТЕМЕРИНСКА 1-3</t>
  </si>
  <si>
    <t>Увид се може извршити сваког радног дана од 09:00 до 12:00 у седишту друштва у ул. Темеринска 1-3.</t>
  </si>
  <si>
    <t>ИЗВОД ИЗ ФИНАНСИЈСКИХ ИЗВЕШТАЈА ЗА 2007. ГОДИНУ</t>
  </si>
  <si>
    <t>2007.</t>
  </si>
  <si>
    <t>1. По препоруци Управног одбора на Ванредној скупштини акционара 29.03.2007. године донета је Одлука о закључењу посла - купопродаје, располагањем имовином велике вредности са компанијом ''ТУШ'' д.о.о. Београд, непокретности у улици Темеринска бр. 95.</t>
  </si>
  <si>
    <t xml:space="preserve">3.  У 2007. години ''Аутовојводина'' а.д. Нови Сад, испунила је обавезу по члану 5.2.1 Уговора о продаји друштвеног капитала ''1. МАЈ'' Д.Д. ГИК ЛАПОВО, методом јавне аукције. На основу избршене обавезе улагања у основна средства у износу од 22.189.000,00 динара Аутовојводина а.д. стекла је 22.189 акција, номинална вредност једне акције износи 1.000,00 динара. </t>
  </si>
  <si>
    <t xml:space="preserve">2.  На Ванредној скупштини акционара 16.04.2007. године донета је Одлука о закључењу правног посла - купопродаје, стицање имовине велике вредности са Предузећем за производњу, спољњу и унутрашњу трговину ''ОМЕГА КОМЕРЦ'' Д.О.О. БЕОГРАД. </t>
  </si>
  <si>
    <t xml:space="preserve">        На основу чл. 66. i 67.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</t>
  </si>
  <si>
    <r>
      <t xml:space="preserve">III ЗАКЉУЧНО МИШЉЕЊЕ РЕВИЗОРА ''EURO AUDIT'' D.O.O. Београд, Предузеће за ревизију, рачуноводствени и финансијски консалтинг, О ФИНАНСИЈСКИМ ИЗВЕШТАЈИМА:
</t>
    </r>
    <r>
      <rPr>
        <sz val="8"/>
        <rFont val="Arial"/>
        <family val="2"/>
      </rPr>
      <t xml:space="preserve">'' Не изражавамо мишљење о финансијским извештајима Друштва (стању имовине, обавеза и капитала на дан 31.12.2007. године, као и о резултатима пословања, за годину која се завршава на тај дан).'' 
</t>
    </r>
  </si>
  <si>
    <t>V МЕСТО И ВРЕМЕ ГДЕ СЕ МОЖЕ ИЗВРШИТИ УВИД У ФИНАНСИЈСКЕ ИЗВЕШТАЈЕ И ИЗВЕШТАЈ РЕВИЗОРА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</si>
</sst>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3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6" fillId="0" borderId="5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SheetLayoutView="100" workbookViewId="0" topLeftCell="A5">
      <selection activeCell="N33" sqref="N33"/>
    </sheetView>
  </sheetViews>
  <sheetFormatPr defaultColWidth="9.140625" defaultRowHeight="12.75"/>
  <sheetData>
    <row r="1" spans="1:10" ht="33.75" customHeight="1">
      <c r="A1" s="31" t="s">
        <v>73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2.75">
      <c r="A2" s="32" t="s">
        <v>68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0.5" customHeight="1">
      <c r="A3" s="35" t="s">
        <v>64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2.75">
      <c r="A4" s="37" t="s">
        <v>0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2.75">
      <c r="A5" s="33" t="s">
        <v>1</v>
      </c>
      <c r="B5" s="33"/>
      <c r="C5" s="34" t="s">
        <v>65</v>
      </c>
      <c r="D5" s="34"/>
      <c r="E5" s="34"/>
      <c r="F5" s="34"/>
      <c r="G5" s="33" t="s">
        <v>2</v>
      </c>
      <c r="H5" s="33"/>
      <c r="I5" s="34">
        <v>8133239</v>
      </c>
      <c r="J5" s="34"/>
    </row>
    <row r="6" spans="1:10" ht="12.75">
      <c r="A6" s="33" t="s">
        <v>3</v>
      </c>
      <c r="B6" s="33"/>
      <c r="C6" s="38" t="s">
        <v>66</v>
      </c>
      <c r="D6" s="39"/>
      <c r="E6" s="39"/>
      <c r="F6" s="40"/>
      <c r="G6" s="33" t="s">
        <v>4</v>
      </c>
      <c r="H6" s="33"/>
      <c r="I6" s="38">
        <v>100450858</v>
      </c>
      <c r="J6" s="40"/>
    </row>
    <row r="7" spans="1:10" ht="12.75">
      <c r="A7" s="41" t="s">
        <v>5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12.75">
      <c r="A8" s="42" t="s">
        <v>6</v>
      </c>
      <c r="B8" s="42"/>
      <c r="C8" s="42"/>
      <c r="D8" s="42"/>
      <c r="E8" s="42"/>
      <c r="F8" s="42"/>
      <c r="G8" s="42"/>
      <c r="H8" s="42"/>
      <c r="I8" s="42"/>
      <c r="J8" s="42"/>
    </row>
    <row r="9" spans="1:10" ht="12.75">
      <c r="A9" s="43" t="s">
        <v>7</v>
      </c>
      <c r="B9" s="43"/>
      <c r="C9" s="43"/>
      <c r="D9" s="3" t="s">
        <v>8</v>
      </c>
      <c r="E9" s="3" t="s">
        <v>69</v>
      </c>
      <c r="F9" s="43" t="s">
        <v>9</v>
      </c>
      <c r="G9" s="43"/>
      <c r="H9" s="43"/>
      <c r="I9" s="3" t="s">
        <v>8</v>
      </c>
      <c r="J9" s="3" t="s">
        <v>69</v>
      </c>
    </row>
    <row r="10" spans="1:10" ht="12.75">
      <c r="A10" s="44" t="s">
        <v>10</v>
      </c>
      <c r="B10" s="44"/>
      <c r="C10" s="44"/>
      <c r="D10" s="19">
        <f>+D14+D16</f>
        <v>225947</v>
      </c>
      <c r="E10" s="19">
        <f>+E14+E16</f>
        <v>114442</v>
      </c>
      <c r="F10" s="44" t="s">
        <v>11</v>
      </c>
      <c r="G10" s="44"/>
      <c r="H10" s="44"/>
      <c r="I10" s="19">
        <f>+I11-I16</f>
        <v>79857</v>
      </c>
      <c r="J10" s="19">
        <f>+J11+J15-J16+J13</f>
        <v>221500</v>
      </c>
    </row>
    <row r="11" spans="1:10" ht="12.75">
      <c r="A11" s="45" t="s">
        <v>12</v>
      </c>
      <c r="B11" s="44"/>
      <c r="C11" s="44"/>
      <c r="D11" s="4"/>
      <c r="E11" s="4"/>
      <c r="F11" s="48" t="s">
        <v>52</v>
      </c>
      <c r="G11" s="49"/>
      <c r="H11" s="50"/>
      <c r="I11" s="19">
        <v>123400</v>
      </c>
      <c r="J11" s="19">
        <v>123400</v>
      </c>
    </row>
    <row r="12" spans="1:10" ht="12.75">
      <c r="A12" s="46" t="s">
        <v>13</v>
      </c>
      <c r="B12" s="46"/>
      <c r="C12" s="46"/>
      <c r="D12" s="4"/>
      <c r="E12" s="4"/>
      <c r="F12" s="47" t="s">
        <v>14</v>
      </c>
      <c r="G12" s="47"/>
      <c r="H12" s="47"/>
      <c r="I12" s="19"/>
      <c r="J12" s="19"/>
    </row>
    <row r="13" spans="1:10" ht="12.75">
      <c r="A13" s="47" t="s">
        <v>15</v>
      </c>
      <c r="B13" s="47"/>
      <c r="C13" s="47"/>
      <c r="D13" s="4"/>
      <c r="E13" s="4"/>
      <c r="F13" s="47" t="s">
        <v>16</v>
      </c>
      <c r="G13" s="47"/>
      <c r="H13" s="47"/>
      <c r="I13" s="19"/>
      <c r="J13" s="19">
        <v>116</v>
      </c>
    </row>
    <row r="14" spans="1:10" ht="12.75" customHeight="1">
      <c r="A14" s="51" t="s">
        <v>44</v>
      </c>
      <c r="B14" s="47"/>
      <c r="C14" s="47"/>
      <c r="D14" s="52">
        <v>170813</v>
      </c>
      <c r="E14" s="52">
        <v>39174</v>
      </c>
      <c r="F14" s="47" t="s">
        <v>17</v>
      </c>
      <c r="G14" s="47"/>
      <c r="H14" s="47"/>
      <c r="I14" s="19"/>
      <c r="J14" s="19"/>
    </row>
    <row r="15" spans="1:10" ht="12.75">
      <c r="A15" s="47"/>
      <c r="B15" s="47"/>
      <c r="C15" s="47"/>
      <c r="D15" s="52"/>
      <c r="E15" s="52"/>
      <c r="F15" s="47" t="s">
        <v>45</v>
      </c>
      <c r="G15" s="47"/>
      <c r="H15" s="47"/>
      <c r="I15" s="19"/>
      <c r="J15" s="19">
        <v>141305</v>
      </c>
    </row>
    <row r="16" spans="1:10" ht="12.75">
      <c r="A16" s="45" t="s">
        <v>18</v>
      </c>
      <c r="B16" s="45"/>
      <c r="C16" s="45"/>
      <c r="D16" s="19">
        <v>55134</v>
      </c>
      <c r="E16" s="19">
        <v>75268</v>
      </c>
      <c r="F16" s="47" t="s">
        <v>19</v>
      </c>
      <c r="G16" s="47"/>
      <c r="H16" s="47"/>
      <c r="I16" s="19">
        <v>43543</v>
      </c>
      <c r="J16" s="19">
        <v>43321</v>
      </c>
    </row>
    <row r="17" spans="1:10" ht="12.75">
      <c r="A17" s="44" t="s">
        <v>23</v>
      </c>
      <c r="B17" s="44"/>
      <c r="C17" s="44"/>
      <c r="D17" s="19">
        <f>+D18+D20</f>
        <v>189726</v>
      </c>
      <c r="E17" s="19">
        <f>+E18+E20</f>
        <v>170255</v>
      </c>
      <c r="F17" s="47" t="s">
        <v>20</v>
      </c>
      <c r="G17" s="47"/>
      <c r="H17" s="47"/>
      <c r="I17" s="19"/>
      <c r="J17" s="19"/>
    </row>
    <row r="18" spans="1:10" ht="12.75" customHeight="1">
      <c r="A18" s="47" t="s">
        <v>25</v>
      </c>
      <c r="B18" s="47"/>
      <c r="C18" s="47"/>
      <c r="D18" s="19">
        <v>6022</v>
      </c>
      <c r="E18" s="19">
        <v>1176</v>
      </c>
      <c r="F18" s="53" t="s">
        <v>21</v>
      </c>
      <c r="G18" s="54"/>
      <c r="H18" s="54"/>
      <c r="I18" s="55">
        <v>335816</v>
      </c>
      <c r="J18" s="55">
        <v>63197</v>
      </c>
    </row>
    <row r="19" spans="1:10" ht="42" customHeight="1">
      <c r="A19" s="57" t="s">
        <v>46</v>
      </c>
      <c r="B19" s="58"/>
      <c r="C19" s="58"/>
      <c r="D19" s="19"/>
      <c r="E19" s="19"/>
      <c r="F19" s="54"/>
      <c r="G19" s="54"/>
      <c r="H19" s="54"/>
      <c r="I19" s="56"/>
      <c r="J19" s="56"/>
    </row>
    <row r="20" spans="1:10" ht="12.75">
      <c r="A20" s="47" t="s">
        <v>47</v>
      </c>
      <c r="B20" s="47"/>
      <c r="C20" s="47"/>
      <c r="D20" s="19">
        <v>183704</v>
      </c>
      <c r="E20" s="19">
        <v>169079</v>
      </c>
      <c r="F20" s="45" t="s">
        <v>22</v>
      </c>
      <c r="G20" s="45"/>
      <c r="H20" s="45"/>
      <c r="I20" s="19"/>
      <c r="J20" s="19"/>
    </row>
    <row r="21" spans="1:10" ht="12.75">
      <c r="A21" s="45" t="s">
        <v>27</v>
      </c>
      <c r="B21" s="45"/>
      <c r="C21" s="45"/>
      <c r="D21" s="19"/>
      <c r="E21" s="19"/>
      <c r="F21" s="45" t="s">
        <v>24</v>
      </c>
      <c r="G21" s="45"/>
      <c r="H21" s="45"/>
      <c r="I21" s="19"/>
      <c r="J21" s="19"/>
    </row>
    <row r="22" spans="1:10" ht="12.75">
      <c r="A22" s="44" t="s">
        <v>28</v>
      </c>
      <c r="B22" s="44"/>
      <c r="C22" s="44"/>
      <c r="D22" s="19">
        <f>+D10+D17</f>
        <v>415673</v>
      </c>
      <c r="E22" s="19">
        <f>+E10+E17</f>
        <v>284697</v>
      </c>
      <c r="F22" s="47" t="s">
        <v>26</v>
      </c>
      <c r="G22" s="47"/>
      <c r="H22" s="47"/>
      <c r="I22" s="19"/>
      <c r="J22" s="19"/>
    </row>
    <row r="23" spans="1:10" ht="12.75">
      <c r="A23" s="44" t="s">
        <v>48</v>
      </c>
      <c r="B23" s="44"/>
      <c r="C23" s="44"/>
      <c r="D23" s="19"/>
      <c r="E23" s="19"/>
      <c r="F23" s="103" t="s">
        <v>29</v>
      </c>
      <c r="G23" s="104"/>
      <c r="H23" s="105"/>
      <c r="I23" s="28">
        <f>+I10+I18</f>
        <v>415673</v>
      </c>
      <c r="J23" s="28">
        <f>+J10+J18</f>
        <v>284697</v>
      </c>
    </row>
    <row r="24" spans="1:10" ht="12.75">
      <c r="A24" s="63" t="s">
        <v>30</v>
      </c>
      <c r="B24" s="63"/>
      <c r="C24" s="63"/>
      <c r="D24" s="19">
        <f>+D22</f>
        <v>415673</v>
      </c>
      <c r="E24" s="19">
        <f>+E22</f>
        <v>284697</v>
      </c>
      <c r="F24" s="59" t="s">
        <v>32</v>
      </c>
      <c r="G24" s="60"/>
      <c r="H24" s="60"/>
      <c r="I24" s="26">
        <v>7114</v>
      </c>
      <c r="J24" s="26">
        <v>7114</v>
      </c>
    </row>
    <row r="25" spans="1:10" ht="12.75">
      <c r="A25" s="63" t="s">
        <v>31</v>
      </c>
      <c r="B25" s="63"/>
      <c r="C25" s="63"/>
      <c r="D25" s="19">
        <v>7114</v>
      </c>
      <c r="E25" s="19">
        <v>7114</v>
      </c>
      <c r="F25" s="29"/>
      <c r="G25" s="29"/>
      <c r="H25" s="29"/>
      <c r="I25" s="30"/>
      <c r="J25" s="30"/>
    </row>
    <row r="26" spans="1:10" ht="8.25" customHeight="1">
      <c r="A26" s="96" t="s">
        <v>33</v>
      </c>
      <c r="B26" s="96"/>
      <c r="C26" s="96"/>
      <c r="D26" s="96"/>
      <c r="E26" s="96"/>
      <c r="F26" s="96"/>
      <c r="G26" s="96"/>
      <c r="H26" s="96"/>
      <c r="I26" s="96"/>
      <c r="J26" s="96"/>
    </row>
    <row r="27" spans="1:10" ht="4.5" customHeight="1">
      <c r="A27" s="97"/>
      <c r="B27" s="97"/>
      <c r="C27" s="97"/>
      <c r="D27" s="97"/>
      <c r="E27" s="97"/>
      <c r="F27" s="97"/>
      <c r="G27" s="97"/>
      <c r="H27" s="97"/>
      <c r="I27" s="97"/>
      <c r="J27" s="97"/>
    </row>
    <row r="28" spans="1:10" ht="12.75" customHeight="1">
      <c r="A28" s="61" t="s">
        <v>34</v>
      </c>
      <c r="B28" s="44"/>
      <c r="C28" s="44"/>
      <c r="D28" s="62" t="s">
        <v>8</v>
      </c>
      <c r="E28" s="62" t="s">
        <v>69</v>
      </c>
      <c r="F28" s="98"/>
      <c r="G28" s="66"/>
      <c r="H28" s="99"/>
      <c r="I28" s="62" t="s">
        <v>8</v>
      </c>
      <c r="J28" s="62" t="s">
        <v>69</v>
      </c>
    </row>
    <row r="29" spans="1:10" ht="12.75">
      <c r="A29" s="44"/>
      <c r="B29" s="44"/>
      <c r="C29" s="44"/>
      <c r="D29" s="62"/>
      <c r="E29" s="62"/>
      <c r="F29" s="100"/>
      <c r="G29" s="101"/>
      <c r="H29" s="102"/>
      <c r="I29" s="62"/>
      <c r="J29" s="62"/>
    </row>
    <row r="30" spans="1:10" ht="12.75">
      <c r="A30" s="47" t="s">
        <v>35</v>
      </c>
      <c r="B30" s="47"/>
      <c r="C30" s="47"/>
      <c r="D30" s="19">
        <v>9113</v>
      </c>
      <c r="E30" s="19">
        <v>2837</v>
      </c>
      <c r="F30" s="77" t="s">
        <v>41</v>
      </c>
      <c r="G30" s="61"/>
      <c r="H30" s="61"/>
      <c r="I30" s="52">
        <v>43180</v>
      </c>
      <c r="J30" s="52">
        <v>163033</v>
      </c>
    </row>
    <row r="31" spans="1:10" ht="12.75">
      <c r="A31" s="47" t="s">
        <v>36</v>
      </c>
      <c r="B31" s="47"/>
      <c r="C31" s="47"/>
      <c r="D31" s="19">
        <v>29500</v>
      </c>
      <c r="E31" s="19">
        <v>15942</v>
      </c>
      <c r="F31" s="77"/>
      <c r="G31" s="61"/>
      <c r="H31" s="61"/>
      <c r="I31" s="52"/>
      <c r="J31" s="52"/>
    </row>
    <row r="32" spans="1:10" ht="12.75">
      <c r="A32" s="47" t="s">
        <v>49</v>
      </c>
      <c r="B32" s="47"/>
      <c r="C32" s="47"/>
      <c r="D32" s="19">
        <v>20387</v>
      </c>
      <c r="E32" s="19">
        <v>13105</v>
      </c>
      <c r="F32" s="70" t="s">
        <v>42</v>
      </c>
      <c r="G32" s="71"/>
      <c r="H32" s="72"/>
      <c r="I32" s="66"/>
      <c r="J32" s="55">
        <v>21723</v>
      </c>
    </row>
    <row r="33" spans="1:10" ht="12.75">
      <c r="A33" s="47" t="s">
        <v>37</v>
      </c>
      <c r="B33" s="47"/>
      <c r="C33" s="47"/>
      <c r="D33" s="19">
        <v>2598</v>
      </c>
      <c r="E33" s="19">
        <v>4488</v>
      </c>
      <c r="F33" s="73"/>
      <c r="G33" s="74"/>
      <c r="H33" s="75"/>
      <c r="I33" s="67"/>
      <c r="J33" s="68"/>
    </row>
    <row r="34" spans="1:10" ht="12.75" customHeight="1">
      <c r="A34" s="47" t="s">
        <v>38</v>
      </c>
      <c r="B34" s="47"/>
      <c r="C34" s="47"/>
      <c r="D34" s="19">
        <v>23233</v>
      </c>
      <c r="E34" s="19">
        <v>101</v>
      </c>
      <c r="F34" s="76" t="s">
        <v>50</v>
      </c>
      <c r="G34" s="76"/>
      <c r="H34" s="76"/>
      <c r="I34" s="69"/>
      <c r="J34" s="52">
        <v>141305</v>
      </c>
    </row>
    <row r="35" spans="1:10" ht="12.75" customHeight="1">
      <c r="A35" s="64" t="s">
        <v>39</v>
      </c>
      <c r="B35" s="64"/>
      <c r="C35" s="64"/>
      <c r="D35" s="19">
        <v>6087</v>
      </c>
      <c r="E35" s="19">
        <v>172437</v>
      </c>
      <c r="F35" s="76"/>
      <c r="G35" s="76"/>
      <c r="H35" s="76"/>
      <c r="I35" s="69"/>
      <c r="J35" s="52"/>
    </row>
    <row r="36" spans="1:10" ht="25.5" customHeight="1">
      <c r="A36" s="64" t="s">
        <v>40</v>
      </c>
      <c r="B36" s="61"/>
      <c r="C36" s="61"/>
      <c r="D36" s="19">
        <v>8245</v>
      </c>
      <c r="E36" s="19">
        <v>686</v>
      </c>
      <c r="F36" s="65"/>
      <c r="G36" s="65"/>
      <c r="H36" s="65"/>
      <c r="I36" s="30"/>
      <c r="J36" s="30"/>
    </row>
    <row r="37" spans="1:10" ht="24.75" customHeight="1">
      <c r="A37" s="51" t="s">
        <v>51</v>
      </c>
      <c r="B37" s="47"/>
      <c r="C37" s="47"/>
      <c r="D37" s="19">
        <v>43180</v>
      </c>
      <c r="E37" s="19">
        <v>163033</v>
      </c>
      <c r="F37" s="6"/>
      <c r="G37" s="6"/>
      <c r="H37" s="6"/>
      <c r="I37" s="6"/>
      <c r="J37" s="6"/>
    </row>
    <row r="38" spans="1:10" ht="12" customHeight="1">
      <c r="A38" s="13"/>
      <c r="B38" s="14"/>
      <c r="C38" s="84">
        <v>2006</v>
      </c>
      <c r="D38" s="85"/>
      <c r="E38" s="85"/>
      <c r="F38" s="86"/>
      <c r="G38" s="84">
        <v>2007</v>
      </c>
      <c r="H38" s="85"/>
      <c r="I38" s="85"/>
      <c r="J38" s="86"/>
    </row>
    <row r="39" spans="1:10" ht="27.75" customHeight="1" hidden="1">
      <c r="A39" s="15"/>
      <c r="B39" s="16"/>
      <c r="C39" s="10"/>
      <c r="D39" s="11"/>
      <c r="E39" s="11"/>
      <c r="F39" s="12"/>
      <c r="G39" s="10"/>
      <c r="H39" s="11"/>
      <c r="I39" s="11"/>
      <c r="J39" s="12"/>
    </row>
    <row r="40" spans="1:10" ht="23.25" customHeight="1">
      <c r="A40" s="17"/>
      <c r="B40" s="18"/>
      <c r="C40" s="20" t="s">
        <v>53</v>
      </c>
      <c r="D40" s="20" t="s">
        <v>54</v>
      </c>
      <c r="E40" s="20" t="s">
        <v>55</v>
      </c>
      <c r="F40" s="20" t="s">
        <v>56</v>
      </c>
      <c r="G40" s="20" t="s">
        <v>53</v>
      </c>
      <c r="H40" s="20" t="s">
        <v>54</v>
      </c>
      <c r="I40" s="20" t="s">
        <v>55</v>
      </c>
      <c r="J40" s="20" t="s">
        <v>56</v>
      </c>
    </row>
    <row r="41" spans="1:10" ht="18" customHeight="1">
      <c r="A41" s="8" t="s">
        <v>57</v>
      </c>
      <c r="B41" s="20"/>
      <c r="C41" s="24">
        <v>123400</v>
      </c>
      <c r="D41" s="25"/>
      <c r="E41" s="25"/>
      <c r="F41" s="25">
        <f>+C41+D41-E41</f>
        <v>123400</v>
      </c>
      <c r="G41" s="22">
        <v>123400</v>
      </c>
      <c r="H41" s="22"/>
      <c r="I41" s="22"/>
      <c r="J41" s="22">
        <f>+G41+H41-I41</f>
        <v>123400</v>
      </c>
    </row>
    <row r="42" spans="1:10" ht="18" customHeight="1">
      <c r="A42" s="8" t="s">
        <v>58</v>
      </c>
      <c r="B42" s="20"/>
      <c r="C42" s="24"/>
      <c r="D42" s="24"/>
      <c r="E42" s="24"/>
      <c r="F42" s="25">
        <f>+C42+D42-E42</f>
        <v>0</v>
      </c>
      <c r="G42" s="23"/>
      <c r="H42" s="23">
        <v>116</v>
      </c>
      <c r="I42" s="23"/>
      <c r="J42" s="23">
        <f>+G42+H42-I42</f>
        <v>116</v>
      </c>
    </row>
    <row r="43" spans="1:10" ht="18" customHeight="1">
      <c r="A43" s="8" t="s">
        <v>59</v>
      </c>
      <c r="B43" s="20"/>
      <c r="C43" s="24"/>
      <c r="D43" s="24"/>
      <c r="E43" s="24"/>
      <c r="F43" s="25">
        <f>+C43+D43-E43</f>
        <v>0</v>
      </c>
      <c r="G43" s="23"/>
      <c r="H43" s="23">
        <v>141305</v>
      </c>
      <c r="I43" s="23"/>
      <c r="J43" s="23">
        <f>+G43+H43-I43</f>
        <v>141305</v>
      </c>
    </row>
    <row r="44" spans="1:10" ht="18.75" customHeight="1">
      <c r="A44" s="8" t="s">
        <v>60</v>
      </c>
      <c r="B44" s="20"/>
      <c r="C44" s="24">
        <v>43543</v>
      </c>
      <c r="D44" s="24"/>
      <c r="E44" s="24"/>
      <c r="F44" s="25">
        <f>+C44+D44-E44</f>
        <v>43543</v>
      </c>
      <c r="G44" s="23">
        <v>43543</v>
      </c>
      <c r="H44" s="23"/>
      <c r="I44" s="23">
        <v>222</v>
      </c>
      <c r="J44" s="23">
        <f>+G44+H44-I44</f>
        <v>43321</v>
      </c>
    </row>
    <row r="45" spans="1:10" ht="17.25" customHeight="1">
      <c r="A45" s="9" t="s">
        <v>61</v>
      </c>
      <c r="B45" s="21"/>
      <c r="C45" s="24">
        <f>+C41+C42+C43-C44</f>
        <v>79857</v>
      </c>
      <c r="D45" s="24">
        <f aca="true" t="shared" si="0" ref="D45:J45">+D41+D42+D43-D44</f>
        <v>0</v>
      </c>
      <c r="E45" s="24">
        <f t="shared" si="0"/>
        <v>0</v>
      </c>
      <c r="F45" s="24">
        <f t="shared" si="0"/>
        <v>79857</v>
      </c>
      <c r="G45" s="24">
        <f t="shared" si="0"/>
        <v>79857</v>
      </c>
      <c r="H45" s="24">
        <f t="shared" si="0"/>
        <v>141421</v>
      </c>
      <c r="I45" s="24">
        <f t="shared" si="0"/>
        <v>-222</v>
      </c>
      <c r="J45" s="24">
        <f t="shared" si="0"/>
        <v>221500</v>
      </c>
    </row>
    <row r="46" spans="1:10" ht="46.5" customHeight="1">
      <c r="A46" s="80" t="s">
        <v>74</v>
      </c>
      <c r="B46" s="81"/>
      <c r="C46" s="81"/>
      <c r="D46" s="81"/>
      <c r="E46" s="81"/>
      <c r="F46" s="81"/>
      <c r="G46" s="81"/>
      <c r="H46" s="81"/>
      <c r="I46" s="81"/>
      <c r="J46" s="81"/>
    </row>
    <row r="47" spans="1:10" ht="34.5" customHeight="1">
      <c r="A47" s="82" t="s">
        <v>62</v>
      </c>
      <c r="B47" s="83"/>
      <c r="C47" s="83"/>
      <c r="D47" s="83"/>
      <c r="E47" s="83"/>
      <c r="F47" s="83"/>
      <c r="G47" s="83"/>
      <c r="H47" s="83"/>
      <c r="I47" s="83"/>
      <c r="J47" s="83"/>
    </row>
    <row r="48" spans="1:10" ht="12.75" customHeight="1">
      <c r="A48" s="78" t="s">
        <v>70</v>
      </c>
      <c r="B48" s="79"/>
      <c r="C48" s="79"/>
      <c r="D48" s="79"/>
      <c r="E48" s="79"/>
      <c r="F48" s="79"/>
      <c r="G48" s="79"/>
      <c r="H48" s="79"/>
      <c r="I48" s="79"/>
      <c r="J48" s="79"/>
    </row>
    <row r="49" spans="1:10" ht="6.75" customHeight="1">
      <c r="A49" s="79"/>
      <c r="B49" s="79"/>
      <c r="C49" s="79"/>
      <c r="D49" s="79"/>
      <c r="E49" s="79"/>
      <c r="F49" s="79"/>
      <c r="G49" s="79"/>
      <c r="H49" s="79"/>
      <c r="I49" s="79"/>
      <c r="J49" s="79"/>
    </row>
    <row r="50" spans="1:10" ht="9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</row>
    <row r="51" spans="1:10" ht="6" customHeight="1">
      <c r="A51" s="79"/>
      <c r="B51" s="79"/>
      <c r="C51" s="79"/>
      <c r="D51" s="79"/>
      <c r="E51" s="79"/>
      <c r="F51" s="79"/>
      <c r="G51" s="79"/>
      <c r="H51" s="79"/>
      <c r="I51" s="79"/>
      <c r="J51" s="79"/>
    </row>
    <row r="52" spans="1:10" ht="0.75" customHeight="1" hidden="1">
      <c r="A52" s="79"/>
      <c r="B52" s="79"/>
      <c r="C52" s="79"/>
      <c r="D52" s="79"/>
      <c r="E52" s="79"/>
      <c r="F52" s="79"/>
      <c r="G52" s="79"/>
      <c r="H52" s="79"/>
      <c r="I52" s="79"/>
      <c r="J52" s="79"/>
    </row>
    <row r="53" spans="1:10" ht="12.75" customHeight="1" hidden="1">
      <c r="A53" s="79"/>
      <c r="B53" s="79"/>
      <c r="C53" s="79"/>
      <c r="D53" s="79"/>
      <c r="E53" s="79"/>
      <c r="F53" s="79"/>
      <c r="G53" s="79"/>
      <c r="H53" s="79"/>
      <c r="I53" s="79"/>
      <c r="J53" s="79"/>
    </row>
    <row r="54" spans="1:10" ht="8.25" customHeight="1" hidden="1">
      <c r="A54" s="79"/>
      <c r="B54" s="79"/>
      <c r="C54" s="79"/>
      <c r="D54" s="79"/>
      <c r="E54" s="79"/>
      <c r="F54" s="79"/>
      <c r="G54" s="79"/>
      <c r="H54" s="79"/>
      <c r="I54" s="79"/>
      <c r="J54" s="79"/>
    </row>
    <row r="55" spans="1:10" ht="32.25" customHeight="1">
      <c r="A55" s="87" t="s">
        <v>72</v>
      </c>
      <c r="B55" s="79"/>
      <c r="C55" s="79"/>
      <c r="D55" s="79"/>
      <c r="E55" s="79"/>
      <c r="F55" s="79"/>
      <c r="G55" s="79"/>
      <c r="H55" s="79"/>
      <c r="I55" s="79"/>
      <c r="J55" s="79"/>
    </row>
    <row r="56" spans="1:14" ht="42" customHeight="1">
      <c r="A56" s="94" t="s">
        <v>71</v>
      </c>
      <c r="B56" s="95"/>
      <c r="C56" s="95"/>
      <c r="D56" s="95"/>
      <c r="E56" s="95"/>
      <c r="F56" s="95"/>
      <c r="G56" s="95"/>
      <c r="H56" s="95"/>
      <c r="I56" s="95"/>
      <c r="J56" s="95"/>
      <c r="N56" s="27"/>
    </row>
    <row r="57" spans="1:10" ht="11.25" customHeight="1">
      <c r="A57" s="82" t="s">
        <v>75</v>
      </c>
      <c r="B57" s="89"/>
      <c r="C57" s="89"/>
      <c r="D57" s="89"/>
      <c r="E57" s="89"/>
      <c r="F57" s="89"/>
      <c r="G57" s="89"/>
      <c r="H57" s="89"/>
      <c r="I57" s="89"/>
      <c r="J57" s="89"/>
    </row>
    <row r="58" spans="1:10" ht="8.25" customHeight="1">
      <c r="A58" s="90" t="s">
        <v>67</v>
      </c>
      <c r="B58" s="91"/>
      <c r="C58" s="91"/>
      <c r="D58" s="91"/>
      <c r="E58" s="91"/>
      <c r="F58" s="91"/>
      <c r="G58" s="91"/>
      <c r="H58" s="91"/>
      <c r="I58" s="91"/>
      <c r="J58" s="91"/>
    </row>
    <row r="59" spans="1:10" ht="4.5" customHeight="1">
      <c r="A59" s="91"/>
      <c r="B59" s="91"/>
      <c r="C59" s="91"/>
      <c r="D59" s="91"/>
      <c r="E59" s="91"/>
      <c r="F59" s="91"/>
      <c r="G59" s="91"/>
      <c r="H59" s="91"/>
      <c r="I59" s="91"/>
      <c r="J59" s="91"/>
    </row>
    <row r="60" spans="1:10" ht="6" customHeight="1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2.75" customHeight="1">
      <c r="A61" s="2"/>
      <c r="B61" s="2"/>
      <c r="C61" s="2"/>
      <c r="D61" s="2"/>
      <c r="E61" s="5"/>
      <c r="F61" s="2"/>
      <c r="G61" s="92" t="s">
        <v>43</v>
      </c>
      <c r="H61" s="93"/>
      <c r="I61" s="93"/>
      <c r="J61" s="93"/>
    </row>
    <row r="62" spans="1:10" ht="12.75" customHeight="1">
      <c r="A62" s="2"/>
      <c r="B62" s="2"/>
      <c r="C62" s="2"/>
      <c r="D62" s="2"/>
      <c r="E62" s="5"/>
      <c r="F62" s="2"/>
      <c r="G62" s="88" t="s">
        <v>63</v>
      </c>
      <c r="H62" s="88"/>
      <c r="I62" s="88"/>
      <c r="J62" s="88"/>
    </row>
    <row r="63" spans="1:10" ht="9" customHeight="1">
      <c r="A63" s="2"/>
      <c r="B63" s="2"/>
      <c r="C63" s="2"/>
      <c r="D63" s="2"/>
      <c r="E63" s="5"/>
      <c r="F63" s="2"/>
      <c r="G63" s="1"/>
      <c r="H63" s="1"/>
      <c r="I63" s="1"/>
      <c r="J63" s="1"/>
    </row>
  </sheetData>
  <mergeCells count="85">
    <mergeCell ref="F28:H29"/>
    <mergeCell ref="F23:H23"/>
    <mergeCell ref="I28:I29"/>
    <mergeCell ref="J28:J29"/>
    <mergeCell ref="A55:J55"/>
    <mergeCell ref="G62:J62"/>
    <mergeCell ref="A57:J57"/>
    <mergeCell ref="A58:J59"/>
    <mergeCell ref="G61:J61"/>
    <mergeCell ref="A56:J56"/>
    <mergeCell ref="I30:I31"/>
    <mergeCell ref="J30:J31"/>
    <mergeCell ref="F30:H31"/>
    <mergeCell ref="A48:J54"/>
    <mergeCell ref="A46:J46"/>
    <mergeCell ref="A47:J47"/>
    <mergeCell ref="C38:F38"/>
    <mergeCell ref="G38:J38"/>
    <mergeCell ref="F36:H36"/>
    <mergeCell ref="I32:I33"/>
    <mergeCell ref="J32:J33"/>
    <mergeCell ref="I34:I35"/>
    <mergeCell ref="J34:J35"/>
    <mergeCell ref="F32:H33"/>
    <mergeCell ref="F34:H35"/>
    <mergeCell ref="A36:C36"/>
    <mergeCell ref="A37:C37"/>
    <mergeCell ref="A33:C33"/>
    <mergeCell ref="A34:C34"/>
    <mergeCell ref="A35:C35"/>
    <mergeCell ref="A31:C31"/>
    <mergeCell ref="A32:C32"/>
    <mergeCell ref="F24:H24"/>
    <mergeCell ref="A28:C29"/>
    <mergeCell ref="D28:D29"/>
    <mergeCell ref="E28:E29"/>
    <mergeCell ref="A30:C30"/>
    <mergeCell ref="A24:C24"/>
    <mergeCell ref="A25:C25"/>
    <mergeCell ref="A26:J27"/>
    <mergeCell ref="A22:C22"/>
    <mergeCell ref="F22:H22"/>
    <mergeCell ref="A23:C23"/>
    <mergeCell ref="A20:C20"/>
    <mergeCell ref="F20:H20"/>
    <mergeCell ref="A21:C21"/>
    <mergeCell ref="F21:H21"/>
    <mergeCell ref="A18:C18"/>
    <mergeCell ref="F18:H19"/>
    <mergeCell ref="I18:I19"/>
    <mergeCell ref="J18:J19"/>
    <mergeCell ref="A19:C19"/>
    <mergeCell ref="A16:C16"/>
    <mergeCell ref="F16:H16"/>
    <mergeCell ref="A17:C17"/>
    <mergeCell ref="F17:H17"/>
    <mergeCell ref="A13:C13"/>
    <mergeCell ref="F13:H13"/>
    <mergeCell ref="A14:C15"/>
    <mergeCell ref="D14:D15"/>
    <mergeCell ref="E14:E15"/>
    <mergeCell ref="F14:H14"/>
    <mergeCell ref="F15:H15"/>
    <mergeCell ref="A10:C10"/>
    <mergeCell ref="F10:H10"/>
    <mergeCell ref="A11:C11"/>
    <mergeCell ref="A12:C12"/>
    <mergeCell ref="F12:H12"/>
    <mergeCell ref="F11:H11"/>
    <mergeCell ref="A7:J7"/>
    <mergeCell ref="A8:J8"/>
    <mergeCell ref="A9:C9"/>
    <mergeCell ref="F9:H9"/>
    <mergeCell ref="A6:B6"/>
    <mergeCell ref="C6:F6"/>
    <mergeCell ref="G6:H6"/>
    <mergeCell ref="I6:J6"/>
    <mergeCell ref="A1:J1"/>
    <mergeCell ref="A2:J2"/>
    <mergeCell ref="A3:J3"/>
    <mergeCell ref="A4:J4"/>
    <mergeCell ref="A5:B5"/>
    <mergeCell ref="C5:F5"/>
    <mergeCell ref="G5:H5"/>
    <mergeCell ref="I5:J5"/>
  </mergeCells>
  <printOptions horizontalCentered="1"/>
  <pageMargins left="0.984251968503937" right="0.984251968503937" top="0.5905511811023623" bottom="0.5905511811023623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ja</cp:lastModifiedBy>
  <cp:lastPrinted>2008-07-30T10:07:14Z</cp:lastPrinted>
  <dcterms:created xsi:type="dcterms:W3CDTF">2007-02-12T13:02:25Z</dcterms:created>
  <dcterms:modified xsi:type="dcterms:W3CDTF">2008-08-01T08:12:11Z</dcterms:modified>
  <cp:category/>
  <cp:version/>
  <cp:contentType/>
  <cp:contentStatus/>
</cp:coreProperties>
</file>