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drustva'!$B$1:$K$120</definedName>
  </definedNames>
  <calcPr fullCalcOnLoad="1"/>
</workbook>
</file>

<file path=xl/sharedStrings.xml><?xml version="1.0" encoding="utf-8"?>
<sst xmlns="http://schemas.openxmlformats.org/spreadsheetml/2006/main" count="144" uniqueCount="132">
  <si>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</si>
  <si>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</si>
  <si>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</si>
  <si>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</si>
  <si>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</si>
  <si>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</si>
  <si>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</si>
  <si>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</si>
  <si>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</si>
  <si>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</si>
  <si>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</si>
  <si>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</si>
  <si>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</si>
  <si>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</si>
  <si>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</si>
  <si>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</si>
  <si>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</si>
  <si>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</si>
  <si>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</si>
  <si>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</si>
  <si>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</si>
  <si>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</si>
  <si>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</si>
  <si>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</si>
  <si>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</si>
  <si>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</si>
  <si>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</si>
  <si>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</si>
  <si>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</si>
  <si>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</si>
  <si>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</si>
  <si>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</si>
  <si>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</si>
  <si>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</si>
  <si>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</si>
  <si>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</si>
  <si>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</si>
  <si>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</si>
  <si>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</si>
  <si>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</si>
  <si>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</si>
  <si>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</si>
  <si>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</si>
  <si>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</si>
  <si>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</si>
  <si>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</si>
  <si>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</si>
  <si>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</si>
  <si>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</si>
  <si>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</si>
  <si>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</si>
  <si>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</si>
  <si>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</si>
  <si>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</si>
  <si>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</si>
  <si>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</si>
  <si>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</si>
  <si>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</si>
  <si>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</si>
  <si>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</si>
  <si>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</si>
  <si>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</si>
  <si>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</si>
  <si>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</si>
  <si>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</si>
  <si>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</si>
  <si>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</si>
  <si>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</si>
  <si>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</si>
  <si>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</si>
  <si>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</si>
  <si>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</si>
  <si>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</si>
  <si>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</si>
  <si>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</si>
  <si>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</si>
  <si>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</si>
  <si>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</si>
  <si>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</si>
  <si>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</si>
  <si>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</si>
  <si>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</si>
  <si>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</si>
  <si>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</si>
  <si>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</si>
  <si>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</si>
  <si>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</si>
  <si>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</si>
  <si>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</si>
  <si>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</si>
  <si>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</si>
  <si>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</si>
  <si>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</si>
  <si>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</si>
  <si>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</si>
  <si>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</si>
  <si>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</si>
  <si>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</si>
  <si>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</si>
  <si>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</si>
  <si>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</si>
  <si>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</si>
  <si>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АБС МИНЕЛ-ТРАФО А.Д</t>
  </si>
  <si>
    <t>МЛАДЕНОВАЦ,     КРАЉА ПЕТРА I  БР.332</t>
  </si>
  <si>
    <r>
      <t>III ЗАКЉУЧНО МИШЉЕЊЕ РЕВИЗОРА ,,ЕКИ РЕВИЗИЈА'' Д.О.О.   О ФИНАНСИЈСКИМ ИЗВЕШТАЈИМА:</t>
    </r>
    <r>
      <rPr>
        <b/>
        <sz val="10"/>
        <rFont val="Arial"/>
        <family val="2"/>
      </rPr>
      <t xml:space="preserve">
    </t>
    </r>
    <r>
      <rPr>
        <sz val="10"/>
        <rFont val="Arial"/>
        <family val="2"/>
      </rPr>
      <t>Према мишљењу ревизије, финансијски извештаји истинито и објективно, по свим материјално значајним питањима, приказују финансијски положај Предузећа на дан 31. децембра 2008. године, као и резултате његовог пословања, промене на капиталу и токове готовине за годину која се завршава на тај дан, у складу са рачуноводственим прописима Републике Србије.</t>
    </r>
    <r>
      <rPr>
        <sz val="8"/>
        <rFont val="Arial"/>
        <family val="2"/>
      </rPr>
      <t xml:space="preserve">
</t>
    </r>
  </si>
  <si>
    <t>Генерални директор</t>
  </si>
  <si>
    <t>Љубомир Лукић</t>
  </si>
  <si>
    <t>капитала ''Минел Трансформатора- предузећа за производњу и поправку трансформатора'' АД Београд-</t>
  </si>
  <si>
    <t>Рипањ, методом јавног тендера. Предмет уговора била је куповина 70% целокупног износа друштвеног</t>
  </si>
  <si>
    <t xml:space="preserve">капитала, односно 65,148529% укупно регистрованог капитала Субјекта приватизације.За предметни </t>
  </si>
  <si>
    <t>до 24.03.2009. године. На тај начин предузеће АБС Минел Трафо АД Младеновац је постало већински</t>
  </si>
  <si>
    <t>власник предузећа ''Минел Трансформатори''-Рипањ.</t>
  </si>
  <si>
    <t xml:space="preserve">капитал, предузеће је уплатило, до 31.12.2008. године, део продајне цене, а остатак уговорене вредности </t>
  </si>
  <si>
    <t xml:space="preserve"> 2.398.313 ЕУР, са купцем из Латвије у износу 1.962.005 ЕУР, купцем са Кипра 1.119.585 ЕУР </t>
  </si>
  <si>
    <t xml:space="preserve">(преостали део уговора из претходне године), купцем из Русије у вредности од 875.959 ЕУР </t>
  </si>
  <si>
    <t>и купцем из Кеније  у износу од 768.000 ЕУР, као и са купцима на домаћем тржишту у вредности од</t>
  </si>
  <si>
    <t xml:space="preserve">      У току  2009. године,  Друштво је   уговорило послове са купцима из Бугарске у износу од</t>
  </si>
  <si>
    <t xml:space="preserve">      Других значајнијих промена правног и финансијског положаја Друштва није било.</t>
  </si>
  <si>
    <t xml:space="preserve">      Предузеће је у току 2008. године закључило уговор са Агенцијом за приватизацију о продаји друштвеног</t>
  </si>
  <si>
    <t xml:space="preserve">      Скупштина Друштва одржана је  дана 22.06.2009. године, на којој je извршен избор председника</t>
  </si>
  <si>
    <t xml:space="preserve">Скупштине и усвајање: финансијског извештаја и Извештаја о пословању за 2008. годину; извештаја </t>
  </si>
  <si>
    <t xml:space="preserve">овлашћеног и интерног ревизора; извештаја Управног и Надзорног одбора, као и именовање Генералног </t>
  </si>
  <si>
    <t>директора и избор чланова Управног  одбора и др.</t>
  </si>
  <si>
    <t>У Младеновцу</t>
  </si>
  <si>
    <t>30.06.2009.год.</t>
  </si>
  <si>
    <t xml:space="preserve">      Предузеће је  у току 2008. године испунило законски услов за претежног извозника остварењем  </t>
  </si>
  <si>
    <t>извоза преко 10 милиона ЕУР.</t>
  </si>
  <si>
    <t>oko 3.000.000 ЕУР-а, на основу којих је обезбедило упосленост капацитета.</t>
  </si>
  <si>
    <r>
      <t>Увид се може извршити сваког радног дана од 7 до 15 часова у седишту друштва АБС Минел-Трафо</t>
    </r>
    <r>
      <rPr>
        <sz val="10"/>
        <rFont val="Arial"/>
        <family val="2"/>
      </rPr>
      <t xml:space="preserve"> А.Д. у Младеновцу, Краља Петра Првог, бр.332. </t>
    </r>
    <r>
      <rPr>
        <sz val="10"/>
        <rFont val="Arial"/>
        <family val="2"/>
      </rPr>
      <t xml:space="preserve"> Извод из финансијских извештаја биће објављен на адреси web site: www. absholdings.rs</t>
    </r>
  </si>
  <si>
    <t>__________________</t>
  </si>
  <si>
    <t>-</t>
  </si>
  <si>
    <t>В. ПОРЕЗ НА ДОБИТАК И ОДЛОЖЕНИ ПОРЕЗИ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</si>
</sst>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3" fillId="0" borderId="14" xfId="0" applyFont="1" applyBorder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Fill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3" fillId="0" borderId="2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vertical="center"/>
    </xf>
    <xf numFmtId="3" fontId="1" fillId="0" borderId="38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SheetLayoutView="100" zoomScalePageLayoutView="0" workbookViewId="0" topLeftCell="A37">
      <selection activeCell="G48" sqref="G48:I48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202" t="s">
        <v>99</v>
      </c>
      <c r="C1" s="202"/>
      <c r="D1" s="202"/>
      <c r="E1" s="202"/>
      <c r="F1" s="202"/>
      <c r="G1" s="202"/>
      <c r="H1" s="202"/>
      <c r="I1" s="202"/>
      <c r="J1" s="202"/>
      <c r="K1" s="202"/>
    </row>
    <row r="2" spans="2:11" ht="12.75">
      <c r="B2" s="203" t="s">
        <v>89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1" ht="12.75">
      <c r="B3" s="204" t="s">
        <v>100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3.5" thickBot="1">
      <c r="B5" s="206" t="s">
        <v>0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2:11" ht="12.75">
      <c r="B6" s="192" t="s">
        <v>101</v>
      </c>
      <c r="C6" s="193"/>
      <c r="D6" s="194" t="s">
        <v>102</v>
      </c>
      <c r="E6" s="194"/>
      <c r="F6" s="194"/>
      <c r="G6" s="194"/>
      <c r="H6" s="193" t="s">
        <v>1</v>
      </c>
      <c r="I6" s="193"/>
      <c r="J6" s="194">
        <v>7027745</v>
      </c>
      <c r="K6" s="195"/>
    </row>
    <row r="7" spans="2:11" ht="13.5" thickBot="1">
      <c r="B7" s="196" t="s">
        <v>2</v>
      </c>
      <c r="C7" s="197"/>
      <c r="D7" s="198" t="s">
        <v>103</v>
      </c>
      <c r="E7" s="199"/>
      <c r="F7" s="199"/>
      <c r="G7" s="200"/>
      <c r="H7" s="197" t="s">
        <v>3</v>
      </c>
      <c r="I7" s="197"/>
      <c r="J7" s="198">
        <v>101477899</v>
      </c>
      <c r="K7" s="201"/>
    </row>
    <row r="8" spans="2:11" ht="7.5" customHeight="1">
      <c r="B8" s="4"/>
      <c r="C8" s="4"/>
      <c r="D8" s="3"/>
      <c r="E8" s="3"/>
      <c r="F8" s="3"/>
      <c r="G8" s="3"/>
      <c r="H8" s="4"/>
      <c r="I8" s="4"/>
      <c r="J8" s="3"/>
      <c r="K8" s="3"/>
    </row>
    <row r="9" spans="2:11" ht="12.75">
      <c r="B9" s="191" t="s">
        <v>4</v>
      </c>
      <c r="C9" s="191"/>
      <c r="D9" s="191"/>
      <c r="E9" s="191"/>
      <c r="F9" s="191"/>
      <c r="G9" s="191"/>
      <c r="H9" s="191"/>
      <c r="I9" s="191"/>
      <c r="J9" s="191"/>
      <c r="K9" s="191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3.5" thickBot="1">
      <c r="B11" s="102" t="s">
        <v>5</v>
      </c>
      <c r="C11" s="102"/>
      <c r="D11" s="102"/>
      <c r="E11" s="102"/>
      <c r="F11" s="102"/>
      <c r="G11" s="102"/>
      <c r="H11" s="102"/>
      <c r="I11" s="102"/>
      <c r="J11" s="102"/>
      <c r="K11" s="102"/>
    </row>
    <row r="12" spans="2:11" ht="12.75">
      <c r="B12" s="186" t="s">
        <v>6</v>
      </c>
      <c r="C12" s="187"/>
      <c r="D12" s="187"/>
      <c r="E12" s="73" t="s">
        <v>90</v>
      </c>
      <c r="F12" s="74" t="s">
        <v>91</v>
      </c>
      <c r="G12" s="186" t="s">
        <v>7</v>
      </c>
      <c r="H12" s="187"/>
      <c r="I12" s="187"/>
      <c r="J12" s="73" t="s">
        <v>90</v>
      </c>
      <c r="K12" s="74" t="s">
        <v>91</v>
      </c>
    </row>
    <row r="13" spans="2:11" ht="12.75">
      <c r="B13" s="87" t="s">
        <v>8</v>
      </c>
      <c r="C13" s="118"/>
      <c r="D13" s="118"/>
      <c r="E13" s="25">
        <v>347790</v>
      </c>
      <c r="F13" s="71">
        <v>449117</v>
      </c>
      <c r="G13" s="87" t="s">
        <v>9</v>
      </c>
      <c r="H13" s="118"/>
      <c r="I13" s="118"/>
      <c r="J13" s="28">
        <v>635505</v>
      </c>
      <c r="K13" s="65">
        <v>632360</v>
      </c>
    </row>
    <row r="14" spans="2:11" ht="12.75">
      <c r="B14" s="171" t="s">
        <v>10</v>
      </c>
      <c r="C14" s="118"/>
      <c r="D14" s="118"/>
      <c r="E14" s="5"/>
      <c r="F14" s="70"/>
      <c r="G14" s="190" t="s">
        <v>72</v>
      </c>
      <c r="H14" s="184"/>
      <c r="I14" s="185"/>
      <c r="J14" s="23">
        <v>178731</v>
      </c>
      <c r="K14" s="69">
        <v>178405</v>
      </c>
    </row>
    <row r="15" spans="2:11" ht="12.75">
      <c r="B15" s="188" t="s">
        <v>11</v>
      </c>
      <c r="C15" s="189"/>
      <c r="D15" s="189"/>
      <c r="E15" s="5"/>
      <c r="F15" s="70"/>
      <c r="G15" s="137" t="s">
        <v>12</v>
      </c>
      <c r="H15" s="136"/>
      <c r="I15" s="136"/>
      <c r="J15" s="5"/>
      <c r="K15" s="70"/>
    </row>
    <row r="16" spans="2:11" ht="12.75">
      <c r="B16" s="137" t="s">
        <v>13</v>
      </c>
      <c r="C16" s="136"/>
      <c r="D16" s="136"/>
      <c r="E16" s="5">
        <v>180</v>
      </c>
      <c r="F16" s="70">
        <v>180</v>
      </c>
      <c r="G16" s="137" t="s">
        <v>14</v>
      </c>
      <c r="H16" s="136"/>
      <c r="I16" s="136"/>
      <c r="J16" s="23">
        <v>126285</v>
      </c>
      <c r="K16" s="69">
        <v>138747</v>
      </c>
    </row>
    <row r="17" spans="2:11" ht="12.75">
      <c r="B17" s="127" t="s">
        <v>56</v>
      </c>
      <c r="C17" s="136"/>
      <c r="D17" s="136"/>
      <c r="E17" s="177">
        <v>332605</v>
      </c>
      <c r="F17" s="180">
        <v>301749</v>
      </c>
      <c r="G17" s="137" t="s">
        <v>15</v>
      </c>
      <c r="H17" s="136"/>
      <c r="I17" s="136"/>
      <c r="J17" s="23">
        <v>288837</v>
      </c>
      <c r="K17" s="69">
        <v>287785</v>
      </c>
    </row>
    <row r="18" spans="2:11" ht="24" customHeight="1">
      <c r="B18" s="127"/>
      <c r="C18" s="136"/>
      <c r="D18" s="136"/>
      <c r="E18" s="178"/>
      <c r="F18" s="181"/>
      <c r="G18" s="183" t="s">
        <v>92</v>
      </c>
      <c r="H18" s="184"/>
      <c r="I18" s="185"/>
      <c r="J18" s="5"/>
      <c r="K18" s="70"/>
    </row>
    <row r="19" spans="2:11" ht="22.5" customHeight="1">
      <c r="B19" s="127"/>
      <c r="C19" s="136"/>
      <c r="D19" s="136"/>
      <c r="E19" s="178"/>
      <c r="F19" s="181"/>
      <c r="G19" s="183" t="s">
        <v>96</v>
      </c>
      <c r="H19" s="184"/>
      <c r="I19" s="185"/>
      <c r="J19" s="5"/>
      <c r="K19" s="70"/>
    </row>
    <row r="20" spans="2:11" ht="12.75">
      <c r="B20" s="137"/>
      <c r="C20" s="136"/>
      <c r="D20" s="136"/>
      <c r="E20" s="179"/>
      <c r="F20" s="182"/>
      <c r="G20" s="137" t="s">
        <v>93</v>
      </c>
      <c r="H20" s="136"/>
      <c r="I20" s="136"/>
      <c r="J20" s="23">
        <v>41652</v>
      </c>
      <c r="K20" s="69">
        <v>27423</v>
      </c>
    </row>
    <row r="21" spans="2:11" ht="12.75">
      <c r="B21" s="171" t="s">
        <v>16</v>
      </c>
      <c r="C21" s="172"/>
      <c r="D21" s="172"/>
      <c r="E21" s="23">
        <v>15005</v>
      </c>
      <c r="F21" s="69">
        <v>147188</v>
      </c>
      <c r="G21" s="137" t="s">
        <v>94</v>
      </c>
      <c r="H21" s="136"/>
      <c r="I21" s="136"/>
      <c r="J21" s="5"/>
      <c r="K21" s="70"/>
    </row>
    <row r="22" spans="2:11" ht="12.75">
      <c r="B22" s="87" t="s">
        <v>19</v>
      </c>
      <c r="C22" s="118"/>
      <c r="D22" s="118"/>
      <c r="E22" s="25">
        <v>750779</v>
      </c>
      <c r="F22" s="71">
        <v>1236239</v>
      </c>
      <c r="G22" s="137" t="s">
        <v>95</v>
      </c>
      <c r="H22" s="136"/>
      <c r="I22" s="136"/>
      <c r="J22" s="5"/>
      <c r="K22" s="70"/>
    </row>
    <row r="23" spans="2:11" ht="12.75" customHeight="1">
      <c r="B23" s="137" t="s">
        <v>21</v>
      </c>
      <c r="C23" s="136"/>
      <c r="D23" s="136"/>
      <c r="E23" s="23">
        <v>371959</v>
      </c>
      <c r="F23" s="69">
        <v>430834</v>
      </c>
      <c r="G23" s="173" t="s">
        <v>17</v>
      </c>
      <c r="H23" s="174"/>
      <c r="I23" s="174"/>
      <c r="J23" s="162">
        <v>436360</v>
      </c>
      <c r="K23" s="114">
        <v>1029420</v>
      </c>
    </row>
    <row r="24" spans="2:11" ht="46.5" customHeight="1">
      <c r="B24" s="169" t="s">
        <v>57</v>
      </c>
      <c r="C24" s="170"/>
      <c r="D24" s="170"/>
      <c r="E24" s="5"/>
      <c r="F24" s="70"/>
      <c r="G24" s="175"/>
      <c r="H24" s="174"/>
      <c r="I24" s="174"/>
      <c r="J24" s="163"/>
      <c r="K24" s="115"/>
    </row>
    <row r="25" spans="2:11" ht="12.75">
      <c r="B25" s="137" t="s">
        <v>58</v>
      </c>
      <c r="C25" s="136"/>
      <c r="D25" s="136"/>
      <c r="E25" s="23">
        <v>378820</v>
      </c>
      <c r="F25" s="69">
        <v>805405</v>
      </c>
      <c r="G25" s="171" t="s">
        <v>18</v>
      </c>
      <c r="H25" s="172"/>
      <c r="I25" s="172"/>
      <c r="J25" s="23">
        <v>7510</v>
      </c>
      <c r="K25" s="69">
        <v>10357</v>
      </c>
    </row>
    <row r="26" spans="2:11" ht="12.75">
      <c r="B26" s="171" t="s">
        <v>23</v>
      </c>
      <c r="C26" s="172"/>
      <c r="D26" s="172"/>
      <c r="E26" s="5"/>
      <c r="F26" s="70"/>
      <c r="G26" s="171" t="s">
        <v>20</v>
      </c>
      <c r="H26" s="172"/>
      <c r="I26" s="172"/>
      <c r="J26" s="23">
        <v>138333</v>
      </c>
      <c r="K26" s="69">
        <v>276178</v>
      </c>
    </row>
    <row r="27" spans="2:11" ht="12.75">
      <c r="B27" s="87" t="s">
        <v>24</v>
      </c>
      <c r="C27" s="118"/>
      <c r="D27" s="118"/>
      <c r="E27" s="25">
        <v>1098569</v>
      </c>
      <c r="F27" s="71">
        <v>1685356</v>
      </c>
      <c r="G27" s="137" t="s">
        <v>22</v>
      </c>
      <c r="H27" s="136"/>
      <c r="I27" s="136"/>
      <c r="J27" s="23">
        <v>290517</v>
      </c>
      <c r="K27" s="69">
        <v>742885</v>
      </c>
    </row>
    <row r="28" spans="2:11" ht="12.75">
      <c r="B28" s="87" t="s">
        <v>59</v>
      </c>
      <c r="C28" s="118"/>
      <c r="D28" s="118"/>
      <c r="E28" s="26"/>
      <c r="F28" s="72"/>
      <c r="G28" s="137" t="s">
        <v>25</v>
      </c>
      <c r="H28" s="136"/>
      <c r="I28" s="136"/>
      <c r="J28" s="23">
        <v>26704</v>
      </c>
      <c r="K28" s="69">
        <v>23576</v>
      </c>
    </row>
    <row r="29" spans="2:11" ht="12.75">
      <c r="B29" s="176" t="s">
        <v>27</v>
      </c>
      <c r="C29" s="120"/>
      <c r="D29" s="120"/>
      <c r="E29" s="25">
        <v>1098569</v>
      </c>
      <c r="F29" s="71">
        <v>1685356</v>
      </c>
      <c r="G29" s="140" t="s">
        <v>26</v>
      </c>
      <c r="H29" s="141"/>
      <c r="I29" s="141"/>
      <c r="J29" s="162">
        <v>1098569</v>
      </c>
      <c r="K29" s="114">
        <v>1685356</v>
      </c>
    </row>
    <row r="30" spans="2:11" ht="13.5" thickBot="1">
      <c r="B30" s="164" t="s">
        <v>28</v>
      </c>
      <c r="C30" s="122"/>
      <c r="D30" s="122"/>
      <c r="E30" s="75">
        <v>281897</v>
      </c>
      <c r="F30" s="76">
        <v>690933</v>
      </c>
      <c r="G30" s="140"/>
      <c r="H30" s="141"/>
      <c r="I30" s="141"/>
      <c r="J30" s="163"/>
      <c r="K30" s="115"/>
    </row>
    <row r="31" spans="7:11" ht="13.5" thickBot="1">
      <c r="G31" s="165" t="s">
        <v>29</v>
      </c>
      <c r="H31" s="166"/>
      <c r="I31" s="166"/>
      <c r="J31" s="75">
        <v>281897</v>
      </c>
      <c r="K31" s="76">
        <v>690933</v>
      </c>
    </row>
    <row r="33" spans="2:11" ht="12.75">
      <c r="B33" s="167" t="s">
        <v>60</v>
      </c>
      <c r="C33" s="168"/>
      <c r="D33" s="168"/>
      <c r="E33" s="168"/>
      <c r="F33" s="168"/>
      <c r="G33" s="168" t="s">
        <v>30</v>
      </c>
      <c r="H33" s="168"/>
      <c r="I33" s="168"/>
      <c r="J33" s="168"/>
      <c r="K33" s="168"/>
    </row>
    <row r="34" spans="2:11" ht="13.5" thickBot="1"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2:11" ht="12.75" customHeight="1">
      <c r="B35" s="149" t="s">
        <v>55</v>
      </c>
      <c r="C35" s="150"/>
      <c r="D35" s="150"/>
      <c r="E35" s="153" t="s">
        <v>90</v>
      </c>
      <c r="F35" s="156" t="s">
        <v>91</v>
      </c>
      <c r="G35" s="159" t="s">
        <v>31</v>
      </c>
      <c r="H35" s="160"/>
      <c r="I35" s="160"/>
      <c r="J35" s="153" t="s">
        <v>90</v>
      </c>
      <c r="K35" s="156" t="s">
        <v>91</v>
      </c>
    </row>
    <row r="36" spans="2:11" ht="12.75">
      <c r="B36" s="151"/>
      <c r="C36" s="152"/>
      <c r="D36" s="152"/>
      <c r="E36" s="154"/>
      <c r="F36" s="157"/>
      <c r="G36" s="161"/>
      <c r="H36" s="118"/>
      <c r="I36" s="118"/>
      <c r="J36" s="155"/>
      <c r="K36" s="158"/>
    </row>
    <row r="37" spans="2:11" ht="12.75">
      <c r="B37" s="151"/>
      <c r="C37" s="152"/>
      <c r="D37" s="152"/>
      <c r="E37" s="155"/>
      <c r="F37" s="158"/>
      <c r="G37" s="147" t="s">
        <v>32</v>
      </c>
      <c r="H37" s="136"/>
      <c r="I37" s="136"/>
      <c r="J37" s="24">
        <v>1713587</v>
      </c>
      <c r="K37" s="63">
        <v>1521381</v>
      </c>
    </row>
    <row r="38" spans="2:11" ht="12.75">
      <c r="B38" s="137" t="s">
        <v>33</v>
      </c>
      <c r="C38" s="136"/>
      <c r="D38" s="136"/>
      <c r="E38" s="23">
        <v>1987139</v>
      </c>
      <c r="F38" s="69">
        <v>1483268</v>
      </c>
      <c r="G38" s="147" t="s">
        <v>36</v>
      </c>
      <c r="H38" s="136"/>
      <c r="I38" s="136"/>
      <c r="J38" s="24">
        <v>1656590</v>
      </c>
      <c r="K38" s="63">
        <v>1500453</v>
      </c>
    </row>
    <row r="39" spans="2:11" ht="12.75">
      <c r="B39" s="137" t="s">
        <v>34</v>
      </c>
      <c r="C39" s="136"/>
      <c r="D39" s="136"/>
      <c r="E39" s="23">
        <v>1862832</v>
      </c>
      <c r="F39" s="69">
        <v>1569306</v>
      </c>
      <c r="G39" s="147" t="s">
        <v>61</v>
      </c>
      <c r="H39" s="136"/>
      <c r="I39" s="136"/>
      <c r="J39" s="24">
        <v>56997</v>
      </c>
      <c r="K39" s="63">
        <v>20928</v>
      </c>
    </row>
    <row r="40" spans="2:11" ht="12.75">
      <c r="B40" s="145" t="s">
        <v>35</v>
      </c>
      <c r="C40" s="146"/>
      <c r="D40" s="146"/>
      <c r="E40" s="23">
        <v>124307</v>
      </c>
      <c r="F40" s="69">
        <v>86038</v>
      </c>
      <c r="G40" s="147" t="s">
        <v>40</v>
      </c>
      <c r="H40" s="136"/>
      <c r="I40" s="136"/>
      <c r="J40" s="24">
        <v>21791</v>
      </c>
      <c r="K40" s="63">
        <v>106408</v>
      </c>
    </row>
    <row r="41" spans="2:11" ht="12.75">
      <c r="B41" s="110" t="s">
        <v>62</v>
      </c>
      <c r="C41" s="111"/>
      <c r="D41" s="111"/>
      <c r="E41" s="132"/>
      <c r="F41" s="133"/>
      <c r="G41" s="147" t="s">
        <v>42</v>
      </c>
      <c r="H41" s="136"/>
      <c r="I41" s="136"/>
      <c r="J41" s="24">
        <v>53374</v>
      </c>
      <c r="K41" s="63">
        <v>115014</v>
      </c>
    </row>
    <row r="42" spans="2:11" ht="12.75" customHeight="1">
      <c r="B42" s="110"/>
      <c r="C42" s="111"/>
      <c r="D42" s="111"/>
      <c r="E42" s="132"/>
      <c r="F42" s="133"/>
      <c r="G42" s="144" t="s">
        <v>43</v>
      </c>
      <c r="H42" s="148"/>
      <c r="I42" s="148"/>
      <c r="J42" s="24">
        <v>13319</v>
      </c>
      <c r="K42" s="63">
        <v>10737</v>
      </c>
    </row>
    <row r="43" spans="2:11" ht="12.75">
      <c r="B43" s="127" t="s">
        <v>37</v>
      </c>
      <c r="C43" s="128"/>
      <c r="D43" s="128"/>
      <c r="E43" s="23">
        <v>4545</v>
      </c>
      <c r="F43" s="69">
        <v>2727</v>
      </c>
      <c r="G43" s="144" t="s">
        <v>45</v>
      </c>
      <c r="H43" s="111"/>
      <c r="I43" s="111"/>
      <c r="J43" s="24">
        <v>16355</v>
      </c>
      <c r="K43" s="63">
        <v>12300</v>
      </c>
    </row>
    <row r="44" spans="2:11" ht="24.75" customHeight="1">
      <c r="B44" s="127" t="s">
        <v>38</v>
      </c>
      <c r="C44" s="128"/>
      <c r="D44" s="128"/>
      <c r="E44" s="23">
        <v>78817</v>
      </c>
      <c r="F44" s="69">
        <v>375112</v>
      </c>
      <c r="G44" s="135" t="s">
        <v>69</v>
      </c>
      <c r="H44" s="136"/>
      <c r="I44" s="136"/>
      <c r="J44" s="24">
        <v>22378</v>
      </c>
      <c r="K44" s="63">
        <v>10759</v>
      </c>
    </row>
    <row r="45" spans="2:11" ht="26.25" customHeight="1">
      <c r="B45" s="137" t="s">
        <v>35</v>
      </c>
      <c r="C45" s="136"/>
      <c r="D45" s="136"/>
      <c r="E45" s="23">
        <v>74272</v>
      </c>
      <c r="F45" s="69">
        <v>372385</v>
      </c>
      <c r="G45" s="138" t="s">
        <v>63</v>
      </c>
      <c r="H45" s="138"/>
      <c r="I45" s="139"/>
      <c r="J45" s="6"/>
      <c r="K45" s="64"/>
    </row>
    <row r="46" spans="2:11" ht="12.75" customHeight="1">
      <c r="B46" s="110" t="s">
        <v>64</v>
      </c>
      <c r="C46" s="111"/>
      <c r="D46" s="111"/>
      <c r="E46" s="132"/>
      <c r="F46" s="133"/>
      <c r="G46" s="134" t="s">
        <v>49</v>
      </c>
      <c r="H46" s="111"/>
      <c r="I46" s="111"/>
      <c r="J46" s="123">
        <v>22378</v>
      </c>
      <c r="K46" s="125">
        <v>10759</v>
      </c>
    </row>
    <row r="47" spans="2:11" ht="11.25" customHeight="1">
      <c r="B47" s="110"/>
      <c r="C47" s="111"/>
      <c r="D47" s="111"/>
      <c r="E47" s="132"/>
      <c r="F47" s="133"/>
      <c r="G47" s="134"/>
      <c r="H47" s="111"/>
      <c r="I47" s="111"/>
      <c r="J47" s="124"/>
      <c r="K47" s="126"/>
    </row>
    <row r="48" spans="2:11" ht="21.75" customHeight="1">
      <c r="B48" s="127" t="s">
        <v>39</v>
      </c>
      <c r="C48" s="128"/>
      <c r="D48" s="128"/>
      <c r="E48" s="23">
        <v>11225</v>
      </c>
      <c r="F48" s="69">
        <v>432154</v>
      </c>
      <c r="G48" s="129" t="s">
        <v>131</v>
      </c>
      <c r="H48" s="130"/>
      <c r="I48" s="131"/>
      <c r="J48" s="28">
        <v>2547</v>
      </c>
      <c r="K48" s="65">
        <v>3135</v>
      </c>
    </row>
    <row r="49" spans="2:11" ht="24" customHeight="1">
      <c r="B49" s="127" t="s">
        <v>41</v>
      </c>
      <c r="C49" s="128"/>
      <c r="D49" s="128"/>
      <c r="E49" s="23">
        <v>13818</v>
      </c>
      <c r="F49" s="69">
        <v>25369</v>
      </c>
      <c r="G49" s="88" t="s">
        <v>65</v>
      </c>
      <c r="H49" s="89"/>
      <c r="I49" s="89"/>
      <c r="J49" s="27"/>
      <c r="K49" s="66"/>
    </row>
    <row r="50" spans="2:11" ht="16.5" customHeight="1">
      <c r="B50" s="137" t="s">
        <v>35</v>
      </c>
      <c r="C50" s="136"/>
      <c r="D50" s="136"/>
      <c r="E50" s="23">
        <v>2593</v>
      </c>
      <c r="F50" s="69">
        <v>406785</v>
      </c>
      <c r="G50" s="143" t="s">
        <v>66</v>
      </c>
      <c r="H50" s="89"/>
      <c r="I50" s="89"/>
      <c r="J50" s="28">
        <v>24925</v>
      </c>
      <c r="K50" s="65">
        <v>13894</v>
      </c>
    </row>
    <row r="51" spans="2:11" ht="34.5" customHeight="1">
      <c r="B51" s="140" t="s">
        <v>44</v>
      </c>
      <c r="C51" s="141"/>
      <c r="D51" s="141"/>
      <c r="E51" s="25">
        <v>2002909</v>
      </c>
      <c r="F51" s="71">
        <v>1918149</v>
      </c>
      <c r="G51" s="88" t="s">
        <v>70</v>
      </c>
      <c r="H51" s="89"/>
      <c r="I51" s="89"/>
      <c r="J51" s="27"/>
      <c r="K51" s="66"/>
    </row>
    <row r="52" spans="2:11" ht="34.5" customHeight="1">
      <c r="B52" s="140" t="s">
        <v>46</v>
      </c>
      <c r="C52" s="141"/>
      <c r="D52" s="141"/>
      <c r="E52" s="25">
        <v>1955467</v>
      </c>
      <c r="F52" s="71">
        <v>1969787</v>
      </c>
      <c r="G52" s="142" t="s">
        <v>67</v>
      </c>
      <c r="H52" s="120"/>
      <c r="I52" s="120"/>
      <c r="J52" s="27"/>
      <c r="K52" s="66"/>
    </row>
    <row r="53" spans="2:11" ht="18" customHeight="1">
      <c r="B53" s="87" t="s">
        <v>47</v>
      </c>
      <c r="C53" s="118"/>
      <c r="D53" s="118"/>
      <c r="E53" s="25">
        <v>47442</v>
      </c>
      <c r="F53" s="71">
        <v>51638</v>
      </c>
      <c r="G53" s="119" t="s">
        <v>68</v>
      </c>
      <c r="H53" s="120"/>
      <c r="I53" s="120"/>
      <c r="J53" s="27"/>
      <c r="K53" s="66"/>
    </row>
    <row r="54" spans="2:11" ht="15" customHeight="1">
      <c r="B54" s="110" t="s">
        <v>48</v>
      </c>
      <c r="C54" s="111"/>
      <c r="D54" s="111"/>
      <c r="E54" s="112">
        <v>66119</v>
      </c>
      <c r="F54" s="114">
        <v>115648</v>
      </c>
      <c r="G54" s="119" t="s">
        <v>52</v>
      </c>
      <c r="H54" s="120"/>
      <c r="I54" s="120"/>
      <c r="J54" s="27"/>
      <c r="K54" s="66"/>
    </row>
    <row r="55" spans="2:11" ht="23.25" customHeight="1" thickBot="1">
      <c r="B55" s="110"/>
      <c r="C55" s="111"/>
      <c r="D55" s="111"/>
      <c r="E55" s="113"/>
      <c r="F55" s="115"/>
      <c r="G55" s="121" t="s">
        <v>53</v>
      </c>
      <c r="H55" s="122"/>
      <c r="I55" s="122"/>
      <c r="J55" s="67"/>
      <c r="K55" s="68"/>
    </row>
    <row r="56" spans="2:11" ht="20.25" customHeight="1">
      <c r="B56" s="110" t="s">
        <v>50</v>
      </c>
      <c r="C56" s="111"/>
      <c r="D56" s="111"/>
      <c r="E56" s="112">
        <v>2087</v>
      </c>
      <c r="F56" s="114">
        <v>1167</v>
      </c>
      <c r="G56" s="116"/>
      <c r="H56" s="117"/>
      <c r="I56" s="117"/>
      <c r="J56" s="12"/>
      <c r="K56" s="12"/>
    </row>
    <row r="57" spans="2:6" ht="22.5" customHeight="1">
      <c r="B57" s="110"/>
      <c r="C57" s="111"/>
      <c r="D57" s="111"/>
      <c r="E57" s="113"/>
      <c r="F57" s="115"/>
    </row>
    <row r="58" spans="2:6" ht="12.75">
      <c r="B58" s="110" t="s">
        <v>51</v>
      </c>
      <c r="C58" s="111"/>
      <c r="D58" s="111"/>
      <c r="E58" s="112">
        <v>115648</v>
      </c>
      <c r="F58" s="114">
        <v>65177</v>
      </c>
    </row>
    <row r="59" spans="2:6" ht="13.5" thickBot="1">
      <c r="B59" s="94"/>
      <c r="C59" s="95"/>
      <c r="D59" s="95"/>
      <c r="E59" s="96"/>
      <c r="F59" s="97"/>
    </row>
    <row r="60" ht="14.25" customHeight="1"/>
    <row r="61" spans="1:11" ht="12.75">
      <c r="A61" s="20"/>
      <c r="B61" s="102" t="s">
        <v>54</v>
      </c>
      <c r="C61" s="102"/>
      <c r="D61" s="102"/>
      <c r="E61" s="102"/>
      <c r="F61" s="102"/>
      <c r="G61" s="102"/>
      <c r="H61" s="102"/>
      <c r="I61" s="102"/>
      <c r="J61" s="102"/>
      <c r="K61" s="102"/>
    </row>
    <row r="62" ht="7.5" customHeight="1" thickBot="1"/>
    <row r="63" spans="2:11" ht="12" customHeight="1">
      <c r="B63" s="49"/>
      <c r="C63" s="50"/>
      <c r="D63" s="103">
        <v>2007</v>
      </c>
      <c r="E63" s="104"/>
      <c r="F63" s="104"/>
      <c r="G63" s="105"/>
      <c r="H63" s="103">
        <v>2008</v>
      </c>
      <c r="I63" s="104"/>
      <c r="J63" s="104"/>
      <c r="K63" s="105"/>
    </row>
    <row r="64" spans="2:11" ht="27.75" customHeight="1" hidden="1">
      <c r="B64" s="51"/>
      <c r="C64" s="52"/>
      <c r="D64" s="33"/>
      <c r="E64" s="18"/>
      <c r="F64" s="18"/>
      <c r="G64" s="34"/>
      <c r="H64" s="33"/>
      <c r="I64" s="18"/>
      <c r="J64" s="18"/>
      <c r="K64" s="34"/>
    </row>
    <row r="65" spans="2:11" ht="27.75" customHeight="1">
      <c r="B65" s="53"/>
      <c r="C65" s="54"/>
      <c r="D65" s="35" t="s">
        <v>73</v>
      </c>
      <c r="E65" s="16" t="s">
        <v>74</v>
      </c>
      <c r="F65" s="16" t="s">
        <v>75</v>
      </c>
      <c r="G65" s="36" t="s">
        <v>76</v>
      </c>
      <c r="H65" s="35" t="s">
        <v>73</v>
      </c>
      <c r="I65" s="16" t="s">
        <v>74</v>
      </c>
      <c r="J65" s="16" t="s">
        <v>75</v>
      </c>
      <c r="K65" s="36" t="s">
        <v>76</v>
      </c>
    </row>
    <row r="66" spans="2:11" ht="21.75" customHeight="1">
      <c r="B66" s="55" t="s">
        <v>77</v>
      </c>
      <c r="C66" s="56"/>
      <c r="D66" s="37">
        <v>158944</v>
      </c>
      <c r="E66" s="29">
        <v>131</v>
      </c>
      <c r="F66" s="29">
        <v>74</v>
      </c>
      <c r="G66" s="38">
        <f>D66+E66-F66</f>
        <v>159001</v>
      </c>
      <c r="H66" s="78">
        <v>159001</v>
      </c>
      <c r="I66" s="29">
        <v>0</v>
      </c>
      <c r="J66" s="29">
        <v>0</v>
      </c>
      <c r="K66" s="38">
        <f>H66+I66-J66</f>
        <v>159001</v>
      </c>
    </row>
    <row r="67" spans="2:11" ht="21.75" customHeight="1">
      <c r="B67" s="55" t="s">
        <v>78</v>
      </c>
      <c r="C67" s="56"/>
      <c r="D67" s="39">
        <v>16321</v>
      </c>
      <c r="E67" s="30">
        <v>4009</v>
      </c>
      <c r="F67" s="30">
        <v>600</v>
      </c>
      <c r="G67" s="38">
        <f>D67+E67-F67</f>
        <v>19730</v>
      </c>
      <c r="H67" s="78">
        <v>19730</v>
      </c>
      <c r="I67" s="29">
        <v>45</v>
      </c>
      <c r="J67" s="29">
        <v>371</v>
      </c>
      <c r="K67" s="38">
        <f aca="true" t="shared" si="0" ref="K67:K76">H67+I67-J67</f>
        <v>19404</v>
      </c>
    </row>
    <row r="68" spans="2:11" ht="30" customHeight="1">
      <c r="B68" s="55" t="s">
        <v>79</v>
      </c>
      <c r="C68" s="56"/>
      <c r="D68" s="40">
        <v>132</v>
      </c>
      <c r="E68" s="30">
        <v>0</v>
      </c>
      <c r="F68" s="30">
        <v>132</v>
      </c>
      <c r="G68" s="38">
        <f aca="true" t="shared" si="1" ref="G68:G76">D68+E68-F68</f>
        <v>0</v>
      </c>
      <c r="H68" s="79">
        <v>0</v>
      </c>
      <c r="I68" s="80">
        <v>0</v>
      </c>
      <c r="J68" s="80">
        <v>0</v>
      </c>
      <c r="K68" s="38">
        <f t="shared" si="0"/>
        <v>0</v>
      </c>
    </row>
    <row r="69" spans="2:11" ht="21.75" customHeight="1">
      <c r="B69" s="55" t="s">
        <v>80</v>
      </c>
      <c r="C69" s="56"/>
      <c r="D69" s="40">
        <v>59</v>
      </c>
      <c r="E69" s="30">
        <v>0</v>
      </c>
      <c r="F69" s="30">
        <v>59</v>
      </c>
      <c r="G69" s="38">
        <f t="shared" si="1"/>
        <v>0</v>
      </c>
      <c r="H69" s="79">
        <v>0</v>
      </c>
      <c r="I69" s="80">
        <v>0</v>
      </c>
      <c r="J69" s="80">
        <v>0</v>
      </c>
      <c r="K69" s="38">
        <f t="shared" si="0"/>
        <v>0</v>
      </c>
    </row>
    <row r="70" spans="2:11" ht="21.75" customHeight="1">
      <c r="B70" s="55" t="s">
        <v>81</v>
      </c>
      <c r="C70" s="56"/>
      <c r="D70" s="39">
        <v>126285</v>
      </c>
      <c r="E70" s="30">
        <v>0</v>
      </c>
      <c r="F70" s="30">
        <v>0</v>
      </c>
      <c r="G70" s="38">
        <f t="shared" si="1"/>
        <v>126285</v>
      </c>
      <c r="H70" s="79">
        <v>126285</v>
      </c>
      <c r="I70" s="80">
        <v>12462</v>
      </c>
      <c r="J70" s="80">
        <v>0</v>
      </c>
      <c r="K70" s="38">
        <f t="shared" si="0"/>
        <v>138747</v>
      </c>
    </row>
    <row r="71" spans="2:11" ht="21.75" customHeight="1">
      <c r="B71" s="55" t="s">
        <v>82</v>
      </c>
      <c r="C71" s="56"/>
      <c r="D71" s="39">
        <v>305840</v>
      </c>
      <c r="E71" s="30">
        <v>0</v>
      </c>
      <c r="F71" s="30">
        <v>17003</v>
      </c>
      <c r="G71" s="38">
        <f t="shared" si="1"/>
        <v>288837</v>
      </c>
      <c r="H71" s="79">
        <v>288837</v>
      </c>
      <c r="I71" s="80">
        <v>0</v>
      </c>
      <c r="J71" s="80">
        <v>1052</v>
      </c>
      <c r="K71" s="38">
        <f t="shared" si="0"/>
        <v>287785</v>
      </c>
    </row>
    <row r="72" spans="2:11" ht="30" customHeight="1">
      <c r="B72" s="55" t="s">
        <v>98</v>
      </c>
      <c r="C72" s="56"/>
      <c r="D72" s="37">
        <v>0</v>
      </c>
      <c r="E72" s="29">
        <v>0</v>
      </c>
      <c r="F72" s="29">
        <v>0</v>
      </c>
      <c r="G72" s="38">
        <f t="shared" si="1"/>
        <v>0</v>
      </c>
      <c r="H72" s="79">
        <v>0</v>
      </c>
      <c r="I72" s="80">
        <v>0</v>
      </c>
      <c r="J72" s="80">
        <v>0</v>
      </c>
      <c r="K72" s="38">
        <f t="shared" si="0"/>
        <v>0</v>
      </c>
    </row>
    <row r="73" spans="2:11" ht="40.5" customHeight="1">
      <c r="B73" s="55" t="s">
        <v>97</v>
      </c>
      <c r="C73" s="56"/>
      <c r="D73" s="39">
        <v>0</v>
      </c>
      <c r="E73" s="30">
        <v>0</v>
      </c>
      <c r="F73" s="30">
        <v>0</v>
      </c>
      <c r="G73" s="38">
        <f t="shared" si="1"/>
        <v>0</v>
      </c>
      <c r="H73" s="79">
        <v>0</v>
      </c>
      <c r="I73" s="80">
        <v>0</v>
      </c>
      <c r="J73" s="80">
        <v>0</v>
      </c>
      <c r="K73" s="38">
        <f t="shared" si="0"/>
        <v>0</v>
      </c>
    </row>
    <row r="74" spans="2:11" ht="21.75" customHeight="1">
      <c r="B74" s="55" t="s">
        <v>83</v>
      </c>
      <c r="C74" s="56"/>
      <c r="D74" s="39">
        <v>20615</v>
      </c>
      <c r="E74" s="30">
        <v>25394</v>
      </c>
      <c r="F74" s="30">
        <v>4357</v>
      </c>
      <c r="G74" s="38">
        <f t="shared" si="1"/>
        <v>41652</v>
      </c>
      <c r="H74" s="79">
        <v>41652</v>
      </c>
      <c r="I74" s="80">
        <v>14939</v>
      </c>
      <c r="J74" s="80">
        <v>29168</v>
      </c>
      <c r="K74" s="38">
        <f t="shared" si="0"/>
        <v>27423</v>
      </c>
    </row>
    <row r="75" spans="2:11" ht="21.75" customHeight="1">
      <c r="B75" s="55" t="s">
        <v>84</v>
      </c>
      <c r="C75" s="56"/>
      <c r="D75" s="41">
        <v>0</v>
      </c>
      <c r="E75" s="32">
        <v>0</v>
      </c>
      <c r="F75" s="32">
        <v>0</v>
      </c>
      <c r="G75" s="38">
        <f t="shared" si="1"/>
        <v>0</v>
      </c>
      <c r="H75" s="79">
        <v>0</v>
      </c>
      <c r="I75" s="80">
        <v>0</v>
      </c>
      <c r="J75" s="80">
        <v>0</v>
      </c>
      <c r="K75" s="38">
        <f t="shared" si="0"/>
        <v>0</v>
      </c>
    </row>
    <row r="76" spans="2:11" ht="21.75" customHeight="1">
      <c r="B76" s="57" t="s">
        <v>85</v>
      </c>
      <c r="C76" s="58"/>
      <c r="D76" s="42">
        <v>0</v>
      </c>
      <c r="E76" s="77">
        <v>0</v>
      </c>
      <c r="F76" s="77">
        <v>0</v>
      </c>
      <c r="G76" s="38">
        <f t="shared" si="1"/>
        <v>0</v>
      </c>
      <c r="H76" s="79">
        <v>0</v>
      </c>
      <c r="I76" s="80">
        <v>0</v>
      </c>
      <c r="J76" s="80">
        <v>0</v>
      </c>
      <c r="K76" s="38">
        <f t="shared" si="0"/>
        <v>0</v>
      </c>
    </row>
    <row r="77" spans="2:11" ht="21.75" customHeight="1">
      <c r="B77" s="59" t="s">
        <v>86</v>
      </c>
      <c r="C77" s="60"/>
      <c r="D77" s="43">
        <f>SUM(D66:D76)</f>
        <v>628196</v>
      </c>
      <c r="E77" s="31">
        <f>SUM(E66:E76)</f>
        <v>29534</v>
      </c>
      <c r="F77" s="31">
        <f aca="true" t="shared" si="2" ref="F77:K77">SUM(F66:F76)</f>
        <v>22225</v>
      </c>
      <c r="G77" s="44">
        <f t="shared" si="2"/>
        <v>635505</v>
      </c>
      <c r="H77" s="43">
        <f>SUM(H66:H76)</f>
        <v>635505</v>
      </c>
      <c r="I77" s="31">
        <f t="shared" si="2"/>
        <v>27446</v>
      </c>
      <c r="J77" s="31">
        <f t="shared" si="2"/>
        <v>30591</v>
      </c>
      <c r="K77" s="44">
        <f t="shared" si="2"/>
        <v>632360</v>
      </c>
    </row>
    <row r="78" spans="1:11" ht="31.5" customHeight="1" thickBot="1">
      <c r="A78" s="19"/>
      <c r="B78" s="61" t="s">
        <v>88</v>
      </c>
      <c r="C78" s="62"/>
      <c r="D78" s="45"/>
      <c r="E78" s="46"/>
      <c r="F78" s="46"/>
      <c r="G78" s="47"/>
      <c r="H78" s="48"/>
      <c r="I78" s="46"/>
      <c r="J78" s="46"/>
      <c r="K78" s="47"/>
    </row>
    <row r="79" spans="1:11" ht="12.75" customHeight="1">
      <c r="A79" s="21"/>
      <c r="B79" s="21"/>
      <c r="C79" s="17"/>
      <c r="D79" s="9"/>
      <c r="E79" s="9"/>
      <c r="F79" s="9"/>
      <c r="G79" s="9"/>
      <c r="H79" s="9"/>
      <c r="I79" s="9"/>
      <c r="J79" s="9"/>
      <c r="K79" s="9"/>
    </row>
    <row r="81" spans="2:11" ht="77.25" customHeight="1">
      <c r="B81" s="106" t="s">
        <v>104</v>
      </c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 ht="3.75" customHeight="1"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 spans="2:11" ht="39" customHeight="1">
      <c r="B83" s="107" t="s">
        <v>87</v>
      </c>
      <c r="C83" s="108"/>
      <c r="D83" s="108"/>
      <c r="E83" s="108"/>
      <c r="F83" s="108"/>
      <c r="G83" s="108"/>
      <c r="H83" s="108"/>
      <c r="I83" s="108"/>
      <c r="J83" s="108"/>
      <c r="K83" s="108"/>
    </row>
    <row r="84" spans="2:11" ht="12.75">
      <c r="B84" s="84"/>
      <c r="C84" s="84"/>
      <c r="D84" s="84"/>
      <c r="E84" s="84"/>
      <c r="F84" s="84"/>
      <c r="G84" s="84"/>
      <c r="H84" s="84"/>
      <c r="I84" s="84"/>
      <c r="J84" s="84"/>
      <c r="K84" s="84"/>
    </row>
    <row r="85" spans="2:11" ht="12.75">
      <c r="B85" s="85" t="s">
        <v>118</v>
      </c>
      <c r="C85" s="85"/>
      <c r="D85" s="85"/>
      <c r="E85" s="85"/>
      <c r="F85" s="85"/>
      <c r="G85" s="85"/>
      <c r="H85" s="85"/>
      <c r="I85" s="85"/>
      <c r="J85" s="85"/>
      <c r="K85" s="85"/>
    </row>
    <row r="86" spans="2:11" ht="12.75">
      <c r="B86" s="82" t="s">
        <v>107</v>
      </c>
      <c r="C86" s="82"/>
      <c r="D86" s="82"/>
      <c r="E86" s="82"/>
      <c r="F86" s="82"/>
      <c r="G86" s="82"/>
      <c r="H86" s="82"/>
      <c r="I86" s="82"/>
      <c r="J86" s="82"/>
      <c r="K86" s="82"/>
    </row>
    <row r="87" ht="12.75">
      <c r="B87" t="s">
        <v>108</v>
      </c>
    </row>
    <row r="88" ht="12.75">
      <c r="B88" t="s">
        <v>109</v>
      </c>
    </row>
    <row r="89" ht="12.75">
      <c r="B89" t="s">
        <v>112</v>
      </c>
    </row>
    <row r="90" ht="12.75">
      <c r="B90" t="s">
        <v>110</v>
      </c>
    </row>
    <row r="91" ht="12.75">
      <c r="B91" t="s">
        <v>111</v>
      </c>
    </row>
    <row r="92" spans="2:11" ht="12.75">
      <c r="B92" s="99" t="s">
        <v>125</v>
      </c>
      <c r="C92" s="99"/>
      <c r="D92" s="99"/>
      <c r="E92" s="99"/>
      <c r="F92" s="99"/>
      <c r="G92" s="99"/>
      <c r="H92" s="99"/>
      <c r="I92" s="99"/>
      <c r="J92" s="99"/>
      <c r="K92" s="99"/>
    </row>
    <row r="93" spans="2:11" ht="12.75">
      <c r="B93" s="99" t="s">
        <v>126</v>
      </c>
      <c r="C93" s="99"/>
      <c r="D93" s="99"/>
      <c r="E93" s="99"/>
      <c r="F93" s="99"/>
      <c r="G93" s="99"/>
      <c r="H93" s="99"/>
      <c r="I93" s="99"/>
      <c r="J93" s="99"/>
      <c r="K93" s="99"/>
    </row>
    <row r="94" spans="2:11" ht="12.75">
      <c r="B94" s="100" t="s">
        <v>119</v>
      </c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 ht="12.75">
      <c r="B95" s="101" t="s">
        <v>120</v>
      </c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 ht="12.75">
      <c r="B96" s="101" t="s">
        <v>121</v>
      </c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 ht="12.75">
      <c r="B97" s="109" t="s">
        <v>122</v>
      </c>
      <c r="C97" s="109"/>
      <c r="D97" s="109"/>
      <c r="E97" s="109"/>
      <c r="F97" s="109"/>
      <c r="G97" s="109"/>
      <c r="H97" s="109"/>
      <c r="I97" s="109"/>
      <c r="J97" s="109"/>
      <c r="K97" s="109"/>
    </row>
    <row r="98" spans="2:11" ht="12.75">
      <c r="B98" s="86" t="s">
        <v>116</v>
      </c>
      <c r="C98" s="86"/>
      <c r="D98" s="86"/>
      <c r="E98" s="86"/>
      <c r="F98" s="86"/>
      <c r="G98" s="86"/>
      <c r="H98" s="86"/>
      <c r="I98" s="86"/>
      <c r="J98" s="86"/>
      <c r="K98" s="86"/>
    </row>
    <row r="99" spans="2:11" ht="12.75">
      <c r="B99" s="98" t="s">
        <v>113</v>
      </c>
      <c r="C99" s="98"/>
      <c r="D99" s="98"/>
      <c r="E99" s="98"/>
      <c r="F99" s="98"/>
      <c r="G99" s="98"/>
      <c r="H99" s="98"/>
      <c r="I99" s="98"/>
      <c r="J99" s="98"/>
      <c r="K99" s="98"/>
    </row>
    <row r="100" spans="2:11" ht="12.75">
      <c r="B100" s="98" t="s">
        <v>114</v>
      </c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 ht="12.75">
      <c r="B101" s="98" t="s">
        <v>115</v>
      </c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 ht="12.75">
      <c r="B102" s="83" t="s">
        <v>127</v>
      </c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2:11" ht="12.75">
      <c r="B103" s="100" t="s">
        <v>117</v>
      </c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 ht="12.75">
      <c r="B104" s="84"/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2:11" ht="2.25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2:11" ht="3.7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2:11" ht="24.75" customHeight="1">
      <c r="B107" s="91" t="s">
        <v>71</v>
      </c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 ht="12.75" customHeight="1">
      <c r="B108" s="92" t="s">
        <v>128</v>
      </c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2:11" ht="33.75" customHeight="1"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 ht="12.75"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spans="2:11" ht="12.75" customHeight="1">
      <c r="B111" s="93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2:11" ht="11.25" customHeight="1">
      <c r="B112" s="93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2:11" ht="9.75" customHeight="1">
      <c r="B113" s="10"/>
      <c r="C113" s="10" t="s">
        <v>123</v>
      </c>
      <c r="D113" s="10"/>
      <c r="E113" s="10"/>
      <c r="F113" s="10"/>
      <c r="G113" s="10"/>
      <c r="H113" s="22" t="s">
        <v>105</v>
      </c>
      <c r="I113" s="22"/>
      <c r="J113" s="22"/>
      <c r="K113" s="22"/>
    </row>
    <row r="114" spans="2:11" ht="12.75">
      <c r="B114" s="2"/>
      <c r="C114" s="2" t="s">
        <v>124</v>
      </c>
      <c r="D114" s="2"/>
      <c r="E114" s="2"/>
      <c r="F114" s="8"/>
      <c r="G114" s="2"/>
      <c r="H114" s="81" t="s">
        <v>106</v>
      </c>
      <c r="I114" s="81"/>
      <c r="J114" s="81"/>
      <c r="K114" s="81"/>
    </row>
    <row r="115" spans="2:11" ht="12.75" customHeight="1">
      <c r="B115" s="2"/>
      <c r="C115" s="2"/>
      <c r="D115" s="2"/>
      <c r="E115" s="2"/>
      <c r="F115" s="8"/>
      <c r="G115" s="2"/>
      <c r="H115" s="1" t="s">
        <v>129</v>
      </c>
      <c r="I115" s="1"/>
      <c r="J115" s="1"/>
      <c r="K115" s="1"/>
    </row>
    <row r="116" spans="2:7" ht="9" customHeight="1">
      <c r="B116" s="2"/>
      <c r="C116" s="2"/>
      <c r="D116" s="2"/>
      <c r="E116" s="2"/>
      <c r="F116" s="8"/>
      <c r="G116" s="2"/>
    </row>
    <row r="117" spans="2:11" ht="12.75">
      <c r="B117" s="90" t="s">
        <v>130</v>
      </c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 ht="12.75">
      <c r="B118" s="90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 ht="24" customHeight="1">
      <c r="B119" s="90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 ht="45.75" customHeight="1">
      <c r="B120" s="90"/>
      <c r="C120" s="90"/>
      <c r="D120" s="90"/>
      <c r="E120" s="90"/>
      <c r="F120" s="90"/>
      <c r="G120" s="90"/>
      <c r="H120" s="90"/>
      <c r="I120" s="90"/>
      <c r="J120" s="90"/>
      <c r="K120" s="90"/>
    </row>
  </sheetData>
  <sheetProtection/>
  <mergeCells count="129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B58:D59"/>
    <mergeCell ref="E58:E59"/>
    <mergeCell ref="F58:F59"/>
    <mergeCell ref="G51:I51"/>
    <mergeCell ref="B53:D53"/>
    <mergeCell ref="G53:I53"/>
    <mergeCell ref="B54:D55"/>
    <mergeCell ref="E54:E55"/>
    <mergeCell ref="F54:F55"/>
    <mergeCell ref="G54:I54"/>
    <mergeCell ref="B117:K120"/>
    <mergeCell ref="B107:K107"/>
    <mergeCell ref="B108:K109"/>
    <mergeCell ref="B110:K112"/>
    <mergeCell ref="B56:D57"/>
    <mergeCell ref="E56:E57"/>
    <mergeCell ref="F56:F57"/>
    <mergeCell ref="G56:I56"/>
    <mergeCell ref="B101:K101"/>
    <mergeCell ref="B103:K103"/>
    <mergeCell ref="B61:K61"/>
    <mergeCell ref="D63:G63"/>
    <mergeCell ref="H63:K63"/>
    <mergeCell ref="B81:K81"/>
    <mergeCell ref="B83:K83"/>
    <mergeCell ref="B96:K96"/>
    <mergeCell ref="B97:K97"/>
    <mergeCell ref="B99:K99"/>
    <mergeCell ref="B100:K100"/>
    <mergeCell ref="B92:K92"/>
    <mergeCell ref="B93:K93"/>
    <mergeCell ref="B94:K94"/>
    <mergeCell ref="B95:K95"/>
  </mergeCells>
  <printOptions/>
  <pageMargins left="1.32" right="0.7480314960629921" top="0.5905511811023623" bottom="0.5905511811023623" header="0.5118110236220472" footer="0.17"/>
  <pageSetup horizontalDpi="300" verticalDpi="300" orientation="portrait" paperSize="9" scale="80" r:id="rId1"/>
  <headerFooter alignWithMargins="0">
    <oddFooter>&amp;L&amp;"Arial,Italic"&amp;7D:/...&amp;F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 Miletic</dc:creator>
  <cp:keywords/>
  <dc:description/>
  <cp:lastModifiedBy>Zoran Vulovic</cp:lastModifiedBy>
  <cp:lastPrinted>2009-06-30T08:59:38Z</cp:lastPrinted>
  <dcterms:created xsi:type="dcterms:W3CDTF">2007-02-12T13:02:25Z</dcterms:created>
  <dcterms:modified xsi:type="dcterms:W3CDTF">2009-06-30T09:11:11Z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