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СИСТЕМ ЕНЕРГОПРОЈЕКТ" sheetId="1" r:id="rId1"/>
  </sheets>
  <definedNames/>
  <calcPr fullCalcOnLoad="1"/>
</workbook>
</file>

<file path=xl/sharedStrings.xml><?xml version="1.0" encoding="utf-8"?>
<sst xmlns="http://schemas.openxmlformats.org/spreadsheetml/2006/main" count="214" uniqueCount="182">
  <si>
    <t>Dubai, UAE</t>
  </si>
  <si>
    <t>15. Enlisa, Peru</t>
  </si>
  <si>
    <t>Peru</t>
  </si>
  <si>
    <t>16. EP-GANA LIMITED</t>
  </si>
  <si>
    <t>Gana</t>
  </si>
  <si>
    <t>Bocvana</t>
  </si>
  <si>
    <t>22. UCP LIMITED, Bocvana</t>
  </si>
  <si>
    <t>EXCERPT FROM CONSOLIDATED FINANCIAL STATEMENT OF</t>
  </si>
  <si>
    <t>I BASIC DATA</t>
  </si>
  <si>
    <t>1. SHORT NAME:</t>
  </si>
  <si>
    <t>2. ADRESS:</t>
  </si>
  <si>
    <t>ENERGOPROJEKT HOLDING Co. Belgrade</t>
  </si>
  <si>
    <t>Bulevar Mihaila Pupina 12, New Belgrade</t>
  </si>
  <si>
    <t>3. statistical number</t>
  </si>
  <si>
    <t>4. TIN:</t>
  </si>
  <si>
    <t>II BASIC DATA OF THE COMPANIES WHICH ARE THE SUBJECT OF CONSOLIDATION</t>
  </si>
  <si>
    <t>3. ACTIVITY</t>
  </si>
  <si>
    <t>Chief Execdutive Officer</t>
  </si>
  <si>
    <t>Vladan Pirivatrić</t>
  </si>
  <si>
    <t>1.EP - Visokogradnja</t>
  </si>
  <si>
    <t>2. EP-Niskogradnja</t>
  </si>
  <si>
    <t>3. EP-Oprema</t>
  </si>
  <si>
    <t>4. ЕP-Urbanizam i Arhitektura</t>
  </si>
  <si>
    <t>5. ЕP-Hidroinzenjering</t>
  </si>
  <si>
    <t>6. ЕP-Industrija</t>
  </si>
  <si>
    <t>7. ЕP-Entel</t>
  </si>
  <si>
    <t>8. ЕP-Promet</t>
  </si>
  <si>
    <t>Bulevar M.Pupina 20/III, New Belgrade</t>
  </si>
  <si>
    <t>Bulevar M. Pupina 10з/I, New Belgrade</t>
  </si>
  <si>
    <t>London, Great Britain</t>
  </si>
  <si>
    <t>Frankfurt, Germany</t>
  </si>
  <si>
    <t>subsidiary company-93,32%</t>
  </si>
  <si>
    <t>subsidiary company-92,39%</t>
  </si>
  <si>
    <t>subsidiary company-67,87%</t>
  </si>
  <si>
    <t>subsidiary company-94,40%</t>
  </si>
  <si>
    <t>subsidiary company-94,84%</t>
  </si>
  <si>
    <t>subsidiary company-62,77%</t>
  </si>
  <si>
    <t>subsidiary company-86,26%</t>
  </si>
  <si>
    <t>subsidiary company-100%</t>
  </si>
  <si>
    <t>subsidiary company abroad.-100%</t>
  </si>
  <si>
    <t>subsidiary company abroad..-100%</t>
  </si>
  <si>
    <t>subsidiary company abroad..-80%</t>
  </si>
  <si>
    <t>connected legal entity with 28,60%</t>
  </si>
  <si>
    <t>Malaysia</t>
  </si>
  <si>
    <t>Zambia</t>
  </si>
  <si>
    <t>III CONSOLIDATED FINANCIAL STATEMENTS</t>
  </si>
  <si>
    <t>CONSOLIDATED BALANCE SHEET (IN 000 RSD)</t>
  </si>
  <si>
    <t>ASSETS</t>
  </si>
  <si>
    <t>CAPITAL AND LIABILITIES</t>
  </si>
  <si>
    <t>Insurance</t>
  </si>
  <si>
    <t>A. NON-CURRENT ASSETS</t>
  </si>
  <si>
    <t>I Unpaid subscribed capital</t>
  </si>
  <si>
    <t>II Goodwill</t>
  </si>
  <si>
    <t xml:space="preserve">III Intangible assets </t>
  </si>
  <si>
    <t xml:space="preserve">IV Property, Plant, Equipement and Biological Assets </t>
  </si>
  <si>
    <t>V Long-term FinancialI Investements</t>
  </si>
  <si>
    <t>I Inventories</t>
  </si>
  <si>
    <t>II Non-current Assets Held for Sale and Assets of Discontinued Opreation</t>
  </si>
  <si>
    <t>III Short-term receivables, Investements and Cash</t>
  </si>
  <si>
    <t>I Issued and other capital</t>
  </si>
  <si>
    <t>II Unpaid subscribed capital</t>
  </si>
  <si>
    <t>III Reserves</t>
  </si>
  <si>
    <t>IV Revaluation reserves</t>
  </si>
  <si>
    <t>B. NON-CURRENT PROVISIONS AND LIABILITIES</t>
  </si>
  <si>
    <t>I Non-current provisions</t>
  </si>
  <si>
    <t>II Non-current liabilities</t>
  </si>
  <si>
    <t>III Current liabilities</t>
  </si>
  <si>
    <t>Minority interest</t>
  </si>
  <si>
    <t>CONSOLIDATED CASH FLOW STATEMENT (in 000 RSD)</t>
  </si>
  <si>
    <t>CONSOLIDATED INCOME STATEMENT (in 000 RSD)</t>
  </si>
  <si>
    <t>A. CASH FLOW FROM BUSINESS ACTIVITIES</t>
  </si>
  <si>
    <t>i Cash flow from business activities</t>
  </si>
  <si>
    <t>III Net cash flow/outflow from financing activities</t>
  </si>
  <si>
    <t>B. CASH FLOW FROM INVESTMENTS</t>
  </si>
  <si>
    <t>II Cash outflow from investments</t>
  </si>
  <si>
    <t xml:space="preserve">III Net flow / outflow </t>
  </si>
  <si>
    <t>B. CASH FLOW FROM FINANCING ACTIVITIES</t>
  </si>
  <si>
    <t>IICash out flow from investments</t>
  </si>
  <si>
    <t xml:space="preserve">I Cash flow from financing activities </t>
  </si>
  <si>
    <t>II Cash outflow from financing activities.</t>
  </si>
  <si>
    <t>G. TOTAL CASH FLOW</t>
  </si>
  <si>
    <t>D. TOTAL CASH OUTFLOW</t>
  </si>
  <si>
    <t>Đ. NET CASH FLOW / OUTFLOW</t>
  </si>
  <si>
    <t>E. CASH AT THE BEGINNING OF THE ACCOUNTING PERIOD</t>
  </si>
  <si>
    <t>Ž. GAINS / LOSS ON EXCHANGE</t>
  </si>
  <si>
    <t>Z. CASH AT THE END OF THE ACCOUNTING PERIOD</t>
  </si>
  <si>
    <t xml:space="preserve">A. BUSINESS REVENUE AND EXPENSES </t>
  </si>
  <si>
    <t>I Business revenue</t>
  </si>
  <si>
    <t>II Business expenses</t>
  </si>
  <si>
    <t>II Profit / loss from operations</t>
  </si>
  <si>
    <t>IV Financial revenue</t>
  </si>
  <si>
    <t>V Financial expenses</t>
  </si>
  <si>
    <t>VI Other revenue</t>
  </si>
  <si>
    <t>VII Other expenses</t>
  </si>
  <si>
    <t>VIII Profit / loss from operations before tax</t>
  </si>
  <si>
    <t>IX NET profit  / loss from discontinued operations</t>
  </si>
  <si>
    <t>B. PROFIT / LOSS BEFORE TAX</t>
  </si>
  <si>
    <t>V. INCOME TAX</t>
  </si>
  <si>
    <t>G. EMPLOYER'S EARNINGS PAID</t>
  </si>
  <si>
    <t>D. NET PROFIT / LOSS</t>
  </si>
  <si>
    <t>Đ. NET PROFIT BELONGING TO MINORITY INVESTORS</t>
  </si>
  <si>
    <t>E. NET PROFIT BELONGING TO EQUITY HOLDRES OF THE PARENT COMPANY</t>
  </si>
  <si>
    <t>Ž. EARNINGS PER SHARE</t>
  </si>
  <si>
    <t>1. Basic earnings per share</t>
  </si>
  <si>
    <t>2. Deacreased (diluted) earnings per share</t>
  </si>
  <si>
    <t>Issued capital</t>
  </si>
  <si>
    <t>Other capital</t>
  </si>
  <si>
    <t>Unpaid subscribed capital</t>
  </si>
  <si>
    <t>Reserves</t>
  </si>
  <si>
    <t>TOTAL</t>
  </si>
  <si>
    <t>Emission premium</t>
  </si>
  <si>
    <t>Revaluation reserves</t>
  </si>
  <si>
    <t>Undistributed profit</t>
  </si>
  <si>
    <t xml:space="preserve">Loss to the capital value </t>
  </si>
  <si>
    <t>Redeemed own shares</t>
  </si>
  <si>
    <t>Loss above capital</t>
  </si>
  <si>
    <t>A. CAPITAL</t>
  </si>
  <si>
    <t>V IMPORTANT CHANGES IN LEGAL AND FINANCIAL STATUS OF THE COMPANY AND OTHER IMPORTANT CHANGES OF THE DATA CONTAINED IN THE PROSPECT TO BE PUBLISHED, MORE EXACTLY PROSPECT FOR TRADING WITH STOCKS AND BOUNDS IN AN ORGANIZED MANNER</t>
  </si>
  <si>
    <t>There was not any important changes of the legal and financial status of the Company.</t>
  </si>
  <si>
    <t>VI PLACE AND TIME WHERE THE AUDITOR'S FINANCIAL STATEMENTS ARE AVAILABLE FOR THE INSPECTION</t>
  </si>
  <si>
    <t>Rough construction works</t>
  </si>
  <si>
    <t xml:space="preserve">Construction works and civil engineering </t>
  </si>
  <si>
    <t>Designing, consulting and engineering for city planning and architecture</t>
  </si>
  <si>
    <t>Investigation works, design, consulting, engineering</t>
  </si>
  <si>
    <t>Design of civil engineering projects and other projects</t>
  </si>
  <si>
    <t>Trade, import and export of goods and servicies, foreign investments and financial turnover</t>
  </si>
  <si>
    <t xml:space="preserve">Design, production, information systems engineering </t>
  </si>
  <si>
    <t>Mediation in construction, reconstruction, turnover in housing and business construction and other constructions</t>
  </si>
  <si>
    <t>Designing, consulting and engineering of industrial plants and facilities</t>
  </si>
  <si>
    <t>Other construction and specialized works</t>
  </si>
  <si>
    <t>Broker - diler works</t>
  </si>
  <si>
    <t>CONSOLIDATED STATEMENT OF CHANGES IN CAPITAL (in 000 RSD)</t>
  </si>
  <si>
    <t>subsidiary company-64,13%</t>
  </si>
  <si>
    <t>I Cash flow from investments</t>
  </si>
  <si>
    <t>4. ISSUER S VOTING RIGHT IN THE LEGAL ENTITY  %</t>
  </si>
  <si>
    <t>V Unrealized gains based on securites</t>
  </si>
  <si>
    <t>VI Unrealized losses based on securites</t>
  </si>
  <si>
    <t>V. DEFERRED TAX LIABILITIES</t>
  </si>
  <si>
    <t>G. TOTAL CAPITAL AND LIABILITIES</t>
  </si>
  <si>
    <t>D. OFF-BALANCE SHEET ITEMS</t>
  </si>
  <si>
    <t>VIII Loss</t>
  </si>
  <si>
    <t>IX Redeemed own shares</t>
  </si>
  <si>
    <t>B. CURRENT ASSETS</t>
  </si>
  <si>
    <t>V. DEFERRED TAX ASSETS</t>
  </si>
  <si>
    <t xml:space="preserve">G. OPERATING ASSETS </t>
  </si>
  <si>
    <t>D. LOSS OVER CAPITAL</t>
  </si>
  <si>
    <t>E. OFF-BALANCE SHEET ITEMS</t>
  </si>
  <si>
    <t>Đ. TOTAL ASSETS</t>
  </si>
  <si>
    <t>Unrealized gains based on securites</t>
  </si>
  <si>
    <t>Unrealized losses based on securites</t>
  </si>
  <si>
    <t>VII Undistributed profit</t>
  </si>
  <si>
    <t>Palmira Toljatija 5, New Belgrade</t>
  </si>
  <si>
    <t>connected legal entity with-50%</t>
  </si>
  <si>
    <t>Lebanon</t>
  </si>
  <si>
    <t>Herceg Novi, Crna gora</t>
  </si>
  <si>
    <t>Gvineja</t>
  </si>
  <si>
    <t>Engineering and trade</t>
  </si>
  <si>
    <t>Construction-execution</t>
  </si>
  <si>
    <t>Rough constructional and specific works</t>
  </si>
  <si>
    <t>Consolidated financial statements and Auditor's statement are available for inspection every working day from 9 a.m. to 4 p.m. in the main office of the Company: New Belgrade, Bulevar Mihaila Pupina 12.</t>
  </si>
  <si>
    <t>9.ЕP-Energodata</t>
  </si>
  <si>
    <t>subsidiary company-96,43%</t>
  </si>
  <si>
    <t>10.ЕP-Garant</t>
  </si>
  <si>
    <t>11.Be Company</t>
  </si>
  <si>
    <t>12.Enjub</t>
  </si>
  <si>
    <t>13.Енерго Брокер</t>
  </si>
  <si>
    <t>14. INEC Engineering Co.Ltd.</t>
  </si>
  <si>
    <t>15.ENCOM GmbH</t>
  </si>
  <si>
    <t>16.ZECCO Ltd.</t>
  </si>
  <si>
    <t>17.ENERGOGVINEJA</t>
  </si>
  <si>
    <t>18.Energoprojekt Middle East(L.L.C.)</t>
  </si>
  <si>
    <t>19.Energoprojekt(M) Sdn. Bhd.</t>
  </si>
  <si>
    <t>20.Nana of shore</t>
  </si>
  <si>
    <t>21. Energoprojekt Montenegro</t>
  </si>
  <si>
    <t>ENERGOPROJEKT GROUP, BELGRADE FOR 2009</t>
  </si>
  <si>
    <t>Стање на почетку год.</t>
  </si>
  <si>
    <t>Повећање током год.</t>
  </si>
  <si>
    <t>Смањење током год.</t>
  </si>
  <si>
    <t>Стање на крају год.</t>
  </si>
  <si>
    <r>
      <t>IV  FINAL AUDITOR'S OPINION, "Moore Stephens Auditing and Accounting", Belgrade CONCERNING THE FINANCIAL STATEMENT:</t>
    </r>
    <r>
      <rPr>
        <b/>
        <sz val="10"/>
        <rFont val="Arial"/>
        <family val="2"/>
      </rPr>
      <t xml:space="preserve">
"</t>
    </r>
    <r>
      <rPr>
        <sz val="10"/>
        <rFont val="Arial"/>
        <family val="2"/>
      </rPr>
      <t xml:space="preserve">In our opinion, the consolidated financial statements give a </t>
    </r>
    <r>
      <rPr>
        <b/>
        <sz val="10"/>
        <rFont val="Arial"/>
        <family val="2"/>
      </rPr>
      <t>true and fair</t>
    </r>
    <r>
      <rPr>
        <sz val="10"/>
        <rFont val="Arial"/>
        <family val="2"/>
      </rPr>
      <t xml:space="preserve"> view of the financial position of the System "Energoprojekt", Beograd as of December 31, 2009 and of its financial performance and its consolidated cash flows for the year then ended, in accordance with the accounting regulations prevailing in the Republic of Serbia and accounting policies disclosed in Notes to the consolidated financial statements.</t>
    </r>
  </si>
  <si>
    <t>Based on Article 66 of the  Law on Stocks and Bounds and Other Financial Instruments Market ("Official Gazette of RS",  no. 47/2006) and Article 3.  of the Regulations on Content and Manner of Public Companies' Reporting and informing on Posession of Shares with Voting Rights ("Off. Gazette", no. 100/2006), Energoprojekt Co. from Belgrade publishes.</t>
  </si>
  <si>
    <t>Excerpt from the Consolidated Financial Statements for 2009 is published on the web site: www.energoprojekt.rs.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</si>
</sst>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D_i_n_._-;\-* #,##0.0\ _D_i_n_._-;_-* &quot;-&quot;??\ _D_i_n_._-;_-@_-"/>
    <numFmt numFmtId="183" formatCode="_-* #,##0\ _D_i_n_._-;\-* #,##0\ _D_i_n_._-;_-* &quot;-&quot;??\ _D_i_n_._-;_-@_-"/>
  </numFmts>
  <fonts count="29">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8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xf>
    <xf numFmtId="0" fontId="1" fillId="0" borderId="0" xfId="0" applyFont="1" applyAlignment="1">
      <alignment horizontal="right" vertical="center"/>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183" fontId="1" fillId="0" borderId="0" xfId="42" applyNumberFormat="1" applyFont="1" applyFill="1" applyBorder="1" applyAlignment="1">
      <alignment vertical="center"/>
    </xf>
    <xf numFmtId="183" fontId="0" fillId="0" borderId="0" xfId="0" applyNumberFormat="1" applyBorder="1" applyAlignment="1">
      <alignment/>
    </xf>
    <xf numFmtId="183" fontId="3" fillId="0" borderId="10" xfId="42" applyNumberFormat="1" applyFont="1" applyFill="1" applyBorder="1" applyAlignment="1">
      <alignment vertical="center"/>
    </xf>
    <xf numFmtId="183" fontId="1" fillId="0" borderId="0" xfId="42" applyNumberFormat="1" applyFont="1" applyFill="1" applyBorder="1" applyAlignment="1">
      <alignment vertical="center" wrapText="1"/>
    </xf>
    <xf numFmtId="183" fontId="0" fillId="0" borderId="0" xfId="42" applyNumberFormat="1" applyBorder="1" applyAlignment="1">
      <alignment/>
    </xf>
    <xf numFmtId="183" fontId="0" fillId="0" borderId="0" xfId="0" applyNumberFormat="1" applyAlignment="1">
      <alignment/>
    </xf>
    <xf numFmtId="0" fontId="0" fillId="0" borderId="0" xfId="0" applyFill="1" applyBorder="1" applyAlignment="1">
      <alignment/>
    </xf>
    <xf numFmtId="183" fontId="1" fillId="0" borderId="10" xfId="42" applyNumberFormat="1" applyFont="1" applyFill="1" applyBorder="1" applyAlignment="1">
      <alignment vertical="center" wrapText="1"/>
    </xf>
    <xf numFmtId="183" fontId="1" fillId="0" borderId="10" xfId="42" applyNumberFormat="1" applyFont="1" applyFill="1" applyBorder="1" applyAlignment="1">
      <alignment vertical="center"/>
    </xf>
    <xf numFmtId="183" fontId="1" fillId="0" borderId="0" xfId="42" applyNumberFormat="1" applyFont="1" applyFill="1" applyBorder="1" applyAlignment="1">
      <alignment horizontal="center"/>
    </xf>
    <xf numFmtId="0" fontId="28" fillId="0" borderId="0" xfId="0" applyFont="1" applyAlignment="1">
      <alignment horizontal="left"/>
    </xf>
    <xf numFmtId="0" fontId="1" fillId="0" borderId="10" xfId="0" applyFont="1" applyFill="1" applyBorder="1" applyAlignment="1">
      <alignment horizontal="center" wrapText="1"/>
    </xf>
    <xf numFmtId="0" fontId="1" fillId="0" borderId="10" xfId="0" applyFont="1" applyFill="1" applyBorder="1" applyAlignment="1" quotePrefix="1">
      <alignment horizontal="center" wrapText="1"/>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3" fillId="0" borderId="0" xfId="0" applyFont="1" applyFill="1" applyAlignment="1">
      <alignment/>
    </xf>
    <xf numFmtId="0" fontId="1" fillId="0" borderId="13" xfId="0" applyFont="1" applyFill="1" applyBorder="1" applyAlignment="1">
      <alignment horizontal="left"/>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xf>
    <xf numFmtId="183" fontId="3" fillId="0" borderId="10" xfId="42" applyNumberFormat="1" applyFont="1" applyFill="1" applyBorder="1" applyAlignment="1">
      <alignment horizontal="right" vertical="center"/>
    </xf>
    <xf numFmtId="183" fontId="1" fillId="0" borderId="10" xfId="42" applyNumberFormat="1" applyFont="1" applyFill="1" applyBorder="1" applyAlignment="1">
      <alignment horizontal="right" vertical="center"/>
    </xf>
    <xf numFmtId="0" fontId="0" fillId="0" borderId="14" xfId="0" applyFill="1" applyBorder="1" applyAlignment="1">
      <alignment/>
    </xf>
    <xf numFmtId="0" fontId="0" fillId="0" borderId="16" xfId="0" applyFill="1" applyBorder="1" applyAlignment="1">
      <alignment/>
    </xf>
    <xf numFmtId="0" fontId="0" fillId="0" borderId="15" xfId="0" applyFill="1" applyBorder="1" applyAlignment="1">
      <alignment/>
    </xf>
    <xf numFmtId="183" fontId="1" fillId="0" borderId="10" xfId="42" applyNumberFormat="1" applyFont="1" applyFill="1" applyBorder="1" applyAlignment="1">
      <alignment horizontal="center"/>
    </xf>
    <xf numFmtId="183" fontId="1" fillId="0" borderId="0" xfId="42" applyNumberFormat="1" applyFont="1" applyFill="1" applyBorder="1" applyAlignment="1">
      <alignment vertical="justify"/>
    </xf>
    <xf numFmtId="183" fontId="1" fillId="0" borderId="10" xfId="42" applyNumberFormat="1" applyFont="1" applyFill="1" applyBorder="1" applyAlignment="1">
      <alignment vertical="center"/>
    </xf>
    <xf numFmtId="0" fontId="1" fillId="0" borderId="0" xfId="0" applyFont="1" applyFill="1" applyBorder="1" applyAlignment="1">
      <alignment vertical="center"/>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17" xfId="0" applyFill="1" applyBorder="1" applyAlignment="1">
      <alignment horizontal="center" vertical="top"/>
    </xf>
    <xf numFmtId="0" fontId="0" fillId="0" borderId="18" xfId="0" applyFill="1" applyBorder="1" applyAlignment="1">
      <alignment horizontal="center" vertical="top"/>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0" fillId="0" borderId="19" xfId="0" applyFill="1" applyBorder="1" applyAlignment="1">
      <alignment horizontal="center" vertical="top"/>
    </xf>
    <xf numFmtId="0" fontId="0" fillId="0" borderId="21" xfId="0" applyFill="1" applyBorder="1" applyAlignment="1">
      <alignment horizontal="center" vertical="top"/>
    </xf>
    <xf numFmtId="183" fontId="3" fillId="0" borderId="10" xfId="42" applyNumberFormat="1" applyFont="1" applyFill="1" applyBorder="1" applyAlignment="1">
      <alignment vertical="center" wrapText="1"/>
    </xf>
    <xf numFmtId="0" fontId="6" fillId="0" borderId="0" xfId="0" applyFont="1" applyFill="1" applyBorder="1" applyAlignment="1">
      <alignment horizontal="left" vertical="top" wrapText="1"/>
    </xf>
    <xf numFmtId="183" fontId="6" fillId="0" borderId="10" xfId="0" applyNumberFormat="1" applyFont="1" applyFill="1" applyBorder="1" applyAlignment="1">
      <alignment vertical="top"/>
    </xf>
    <xf numFmtId="183" fontId="1" fillId="0" borderId="10" xfId="42" applyNumberFormat="1" applyFont="1" applyFill="1" applyBorder="1" applyAlignment="1">
      <alignment/>
    </xf>
    <xf numFmtId="183" fontId="3" fillId="0" borderId="10" xfId="42" applyNumberFormat="1" applyFont="1" applyFill="1" applyBorder="1" applyAlignment="1">
      <alignment/>
    </xf>
    <xf numFmtId="0" fontId="6" fillId="0" borderId="0" xfId="0" applyFont="1" applyFill="1" applyBorder="1" applyAlignment="1">
      <alignment vertical="top"/>
    </xf>
    <xf numFmtId="183" fontId="0" fillId="0" borderId="0" xfId="0" applyNumberFormat="1" applyFill="1" applyBorder="1" applyAlignment="1">
      <alignment/>
    </xf>
    <xf numFmtId="0" fontId="4" fillId="0" borderId="0" xfId="0" applyFont="1" applyFill="1" applyBorder="1" applyAlignment="1">
      <alignment horizontal="justify" vertical="center" wrapText="1"/>
    </xf>
    <xf numFmtId="0" fontId="0" fillId="0" borderId="0" xfId="0" applyFill="1" applyBorder="1" applyAlignment="1">
      <alignment horizontal="justify" vertical="center"/>
    </xf>
    <xf numFmtId="0" fontId="1" fillId="0" borderId="0" xfId="0" applyFont="1" applyFill="1" applyAlignment="1">
      <alignment horizontal="justify" vertical="center"/>
    </xf>
    <xf numFmtId="0" fontId="1" fillId="0" borderId="0" xfId="0" applyFont="1" applyFill="1" applyBorder="1" applyAlignment="1">
      <alignment vertical="center"/>
    </xf>
    <xf numFmtId="0" fontId="1" fillId="0" borderId="0" xfId="0" applyFont="1" applyFill="1" applyAlignment="1">
      <alignment horizontal="right" vertical="center"/>
    </xf>
    <xf numFmtId="0" fontId="3" fillId="0" borderId="0" xfId="0" applyFont="1" applyFill="1" applyAlignment="1">
      <alignment horizontal="center"/>
    </xf>
    <xf numFmtId="0" fontId="7" fillId="0" borderId="0" xfId="0" applyFont="1" applyFill="1" applyAlignment="1">
      <alignment horizontal="center"/>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horizontal="center"/>
    </xf>
    <xf numFmtId="0" fontId="1" fillId="0" borderId="15" xfId="0" applyFont="1" applyFill="1" applyBorder="1" applyAlignment="1">
      <alignment horizontal="center"/>
    </xf>
    <xf numFmtId="0" fontId="4" fillId="0" borderId="0" xfId="0" applyFont="1" applyFill="1" applyBorder="1" applyAlignment="1">
      <alignment horizontal="left"/>
    </xf>
    <xf numFmtId="0" fontId="5" fillId="0" borderId="20"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right"/>
    </xf>
    <xf numFmtId="0" fontId="1" fillId="0" borderId="10" xfId="0" applyFont="1" applyFill="1" applyBorder="1" applyAlignment="1" quotePrefix="1">
      <alignment horizontal="right"/>
    </xf>
    <xf numFmtId="0" fontId="1" fillId="0" borderId="10" xfId="0" applyFont="1" applyFill="1" applyBorder="1" applyAlignment="1">
      <alignment horizontal="center" wrapText="1"/>
    </xf>
    <xf numFmtId="0" fontId="1" fillId="0" borderId="10" xfId="0" applyFont="1" applyFill="1" applyBorder="1" applyAlignment="1" quotePrefix="1">
      <alignment horizontal="center" wrapText="1"/>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Fill="1" applyAlignment="1">
      <alignment horizontal="center"/>
    </xf>
    <xf numFmtId="0" fontId="2" fillId="0" borderId="20" xfId="0" applyFont="1" applyFill="1" applyBorder="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183" fontId="1" fillId="0" borderId="22" xfId="42" applyNumberFormat="1" applyFont="1" applyFill="1" applyBorder="1" applyAlignment="1">
      <alignment horizontal="right" vertical="center"/>
    </xf>
    <xf numFmtId="183" fontId="1" fillId="0" borderId="23" xfId="42" applyNumberFormat="1" applyFont="1" applyFill="1" applyBorder="1" applyAlignment="1">
      <alignment horizontal="right" vertical="center"/>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3" fillId="0" borderId="10" xfId="0" applyFont="1" applyFill="1" applyBorder="1" applyAlignment="1">
      <alignment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14" xfId="0" applyFont="1" applyFill="1" applyBorder="1" applyAlignment="1">
      <alignment/>
    </xf>
    <xf numFmtId="0" fontId="3" fillId="0" borderId="16" xfId="0" applyFont="1" applyFill="1" applyBorder="1" applyAlignment="1">
      <alignment/>
    </xf>
    <xf numFmtId="0" fontId="3" fillId="0" borderId="15" xfId="0" applyFont="1" applyFill="1" applyBorder="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3" fontId="1" fillId="0" borderId="22" xfId="42" applyNumberFormat="1" applyFont="1" applyFill="1" applyBorder="1" applyAlignment="1">
      <alignment vertical="center"/>
    </xf>
    <xf numFmtId="183" fontId="1" fillId="0" borderId="23" xfId="42" applyNumberFormat="1" applyFont="1" applyFill="1"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183" fontId="1" fillId="0" borderId="10" xfId="42" applyNumberFormat="1" applyFont="1" applyFill="1" applyBorder="1" applyAlignment="1">
      <alignment vertical="center"/>
    </xf>
    <xf numFmtId="183" fontId="3" fillId="0" borderId="10" xfId="42" applyNumberFormat="1"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0" fontId="6"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ill="1" applyAlignment="1">
      <alignment horizontal="left"/>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2" fillId="0" borderId="0" xfId="0" applyFont="1" applyFill="1" applyBorder="1" applyAlignment="1">
      <alignment horizontal="justify" vertical="center" wrapText="1"/>
    </xf>
    <xf numFmtId="0" fontId="7" fillId="0" borderId="0" xfId="0" applyFont="1" applyFill="1" applyBorder="1" applyAlignment="1">
      <alignment horizontal="justify" vertical="center"/>
    </xf>
    <xf numFmtId="0" fontId="1" fillId="0" borderId="0" xfId="0" applyFont="1" applyFill="1" applyBorder="1" applyAlignment="1">
      <alignment horizontal="justify" vertical="center" wrapText="1"/>
    </xf>
    <xf numFmtId="0" fontId="10" fillId="0" borderId="0" xfId="0" applyFont="1" applyFill="1" applyBorder="1" applyAlignment="1">
      <alignment horizontal="justify" vertic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1"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justify" vertical="center"/>
    </xf>
    <xf numFmtId="0" fontId="3"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alignment horizontal="center"/>
    </xf>
    <xf numFmtId="0" fontId="10" fillId="0" borderId="0" xfId="0" applyFont="1" applyAlignment="1">
      <alignment horizontal="justify" vertical="center" wrapText="1"/>
    </xf>
    <xf numFmtId="0" fontId="4" fillId="0" borderId="20" xfId="0" applyFont="1" applyFill="1" applyBorder="1" applyAlignment="1">
      <alignment horizontal="left"/>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10" xfId="0" applyFont="1" applyFill="1" applyBorder="1" applyAlignment="1">
      <alignment horizontal="left"/>
    </xf>
    <xf numFmtId="0" fontId="1" fillId="0" borderId="10" xfId="0" applyFont="1" applyFill="1" applyBorder="1" applyAlignment="1">
      <alignment wrapText="1"/>
    </xf>
    <xf numFmtId="0" fontId="1" fillId="0" borderId="10" xfId="0" applyFont="1" applyFill="1" applyBorder="1" applyAlignment="1" quotePrefix="1">
      <alignment wrapText="1"/>
    </xf>
    <xf numFmtId="0" fontId="1" fillId="0" borderId="10" xfId="0" applyFont="1" applyFill="1" applyBorder="1" applyAlignment="1">
      <alignment horizontal="left" wrapText="1"/>
    </xf>
    <xf numFmtId="0" fontId="1" fillId="0" borderId="10" xfId="0" applyFont="1" applyFill="1" applyBorder="1" applyAlignment="1" quotePrefix="1">
      <alignment horizontal="left" wrapText="1"/>
    </xf>
    <xf numFmtId="0" fontId="1" fillId="0" borderId="22" xfId="0" applyFont="1" applyFill="1" applyBorder="1" applyAlignment="1">
      <alignment horizontal="left"/>
    </xf>
    <xf numFmtId="0" fontId="1" fillId="0" borderId="15" xfId="0" applyFont="1" applyFill="1" applyBorder="1" applyAlignment="1" quotePrefix="1">
      <alignment horizontal="left" wrapText="1"/>
    </xf>
    <xf numFmtId="0" fontId="1" fillId="0" borderId="22" xfId="0" applyFont="1" applyFill="1" applyBorder="1" applyAlignment="1">
      <alignment horizontal="right"/>
    </xf>
    <xf numFmtId="0" fontId="1" fillId="0" borderId="22" xfId="0" applyFont="1" applyFill="1" applyBorder="1" applyAlignment="1" quotePrefix="1">
      <alignment horizontal="righ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22" xfId="0" applyFont="1" applyFill="1" applyBorder="1" applyAlignment="1">
      <alignment horizontal="left"/>
    </xf>
    <xf numFmtId="183" fontId="3" fillId="0" borderId="22" xfId="42" applyNumberFormat="1" applyFont="1" applyFill="1" applyBorder="1" applyAlignment="1">
      <alignment horizontal="center" vertical="center"/>
    </xf>
    <xf numFmtId="183" fontId="3" fillId="0" borderId="23" xfId="42" applyNumberFormat="1" applyFont="1" applyFill="1" applyBorder="1" applyAlignment="1">
      <alignment horizontal="center" vertical="center"/>
    </xf>
    <xf numFmtId="0" fontId="6" fillId="0" borderId="11" xfId="0" applyFont="1" applyFill="1" applyBorder="1" applyAlignment="1">
      <alignment horizontal="center" vertical="top" wrapText="1"/>
    </xf>
    <xf numFmtId="0" fontId="0" fillId="0" borderId="13" xfId="0" applyFill="1" applyBorder="1" applyAlignment="1">
      <alignment horizontal="center" vertical="top" wrapText="1"/>
    </xf>
    <xf numFmtId="0" fontId="0" fillId="0" borderId="12" xfId="0" applyFill="1" applyBorder="1" applyAlignment="1">
      <alignment horizontal="center" vertical="top" wrapText="1"/>
    </xf>
    <xf numFmtId="0" fontId="5"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8"/>
  <sheetViews>
    <sheetView tabSelected="1" view="pageBreakPreview" zoomScaleSheetLayoutView="100" workbookViewId="0" topLeftCell="A1">
      <selection activeCell="C133" sqref="C133"/>
    </sheetView>
  </sheetViews>
  <sheetFormatPr defaultColWidth="9.140625" defaultRowHeight="12.75"/>
  <cols>
    <col min="3" max="3" width="17.00390625" style="0" customWidth="1"/>
    <col min="4" max="6" width="15.140625" style="0" bestFit="1" customWidth="1"/>
    <col min="7" max="7" width="14.28125" style="0" customWidth="1"/>
    <col min="8" max="9" width="15.140625" style="0" bestFit="1" customWidth="1"/>
    <col min="10" max="11" width="15.421875" style="0" bestFit="1" customWidth="1"/>
    <col min="12" max="12" width="14.28125" style="0" bestFit="1" customWidth="1"/>
    <col min="13" max="13" width="16.8515625" style="0" bestFit="1" customWidth="1"/>
  </cols>
  <sheetData>
    <row r="1" ht="31.5" customHeight="1"/>
    <row r="2" ht="16.5">
      <c r="B2" s="19"/>
    </row>
    <row r="3" ht="16.5">
      <c r="B3" s="19"/>
    </row>
    <row r="4" spans="2:11" ht="62.25" customHeight="1">
      <c r="B4" s="84" t="s">
        <v>180</v>
      </c>
      <c r="C4" s="84"/>
      <c r="D4" s="84"/>
      <c r="E4" s="84"/>
      <c r="F4" s="84"/>
      <c r="G4" s="84"/>
      <c r="H4" s="84"/>
      <c r="I4" s="84"/>
      <c r="J4" s="84"/>
      <c r="K4" s="84"/>
    </row>
    <row r="5" spans="2:11" ht="28.5" customHeight="1">
      <c r="B5" s="85" t="s">
        <v>7</v>
      </c>
      <c r="C5" s="85"/>
      <c r="D5" s="85"/>
      <c r="E5" s="85"/>
      <c r="F5" s="85"/>
      <c r="G5" s="85"/>
      <c r="H5" s="85"/>
      <c r="I5" s="85"/>
      <c r="J5" s="85"/>
      <c r="K5" s="85"/>
    </row>
    <row r="6" spans="1:11" ht="22.5" customHeight="1">
      <c r="A6" s="25"/>
      <c r="B6" s="86" t="s">
        <v>174</v>
      </c>
      <c r="C6" s="86"/>
      <c r="D6" s="86"/>
      <c r="E6" s="86"/>
      <c r="F6" s="86"/>
      <c r="G6" s="86"/>
      <c r="H6" s="86"/>
      <c r="I6" s="86"/>
      <c r="J6" s="86"/>
      <c r="K6" s="86"/>
    </row>
    <row r="7" spans="1:11" ht="12.75">
      <c r="A7" s="25"/>
      <c r="B7" s="26"/>
      <c r="C7" s="26"/>
      <c r="D7" s="26"/>
      <c r="E7" s="26"/>
      <c r="F7" s="26"/>
      <c r="G7" s="26"/>
      <c r="H7" s="26"/>
      <c r="I7" s="26"/>
      <c r="J7" s="27"/>
      <c r="K7" s="27"/>
    </row>
    <row r="8" spans="1:11" ht="12.75">
      <c r="A8" s="25"/>
      <c r="B8" s="87" t="s">
        <v>8</v>
      </c>
      <c r="C8" s="87"/>
      <c r="D8" s="87"/>
      <c r="E8" s="87"/>
      <c r="F8" s="87"/>
      <c r="G8" s="87"/>
      <c r="H8" s="87"/>
      <c r="I8" s="87"/>
      <c r="J8" s="87"/>
      <c r="K8" s="87"/>
    </row>
    <row r="9" spans="1:11" ht="12.75">
      <c r="A9" s="25"/>
      <c r="B9" s="88" t="s">
        <v>9</v>
      </c>
      <c r="C9" s="88"/>
      <c r="D9" s="89" t="s">
        <v>11</v>
      </c>
      <c r="E9" s="89"/>
      <c r="F9" s="89"/>
      <c r="G9" s="89"/>
      <c r="H9" s="88" t="s">
        <v>13</v>
      </c>
      <c r="I9" s="88"/>
      <c r="J9" s="89">
        <v>7023014</v>
      </c>
      <c r="K9" s="89"/>
    </row>
    <row r="10" spans="1:11" ht="12.75">
      <c r="A10" s="25"/>
      <c r="B10" s="88" t="s">
        <v>10</v>
      </c>
      <c r="C10" s="88"/>
      <c r="D10" s="79" t="s">
        <v>12</v>
      </c>
      <c r="E10" s="75"/>
      <c r="F10" s="75"/>
      <c r="G10" s="76"/>
      <c r="H10" s="88" t="s">
        <v>14</v>
      </c>
      <c r="I10" s="88"/>
      <c r="J10" s="79">
        <v>100001513</v>
      </c>
      <c r="K10" s="76"/>
    </row>
    <row r="11" spans="1:11" ht="15.75" customHeight="1">
      <c r="A11" s="25"/>
      <c r="B11" s="28"/>
      <c r="C11" s="28"/>
      <c r="D11" s="29"/>
      <c r="E11" s="29"/>
      <c r="F11" s="30"/>
      <c r="G11" s="30"/>
      <c r="H11" s="31"/>
      <c r="I11" s="31"/>
      <c r="J11" s="30"/>
      <c r="K11" s="30"/>
    </row>
    <row r="12" spans="1:11" ht="15.75" customHeight="1">
      <c r="A12" s="25"/>
      <c r="B12" s="31"/>
      <c r="C12" s="31"/>
      <c r="D12" s="30"/>
      <c r="E12" s="30"/>
      <c r="F12" s="30"/>
      <c r="G12" s="30"/>
      <c r="H12" s="31"/>
      <c r="I12" s="31"/>
      <c r="J12" s="30"/>
      <c r="K12" s="30"/>
    </row>
    <row r="13" spans="1:11" ht="15.75" customHeight="1">
      <c r="A13" s="25"/>
      <c r="B13" s="157" t="s">
        <v>15</v>
      </c>
      <c r="C13" s="157"/>
      <c r="D13" s="157"/>
      <c r="E13" s="157"/>
      <c r="F13" s="157"/>
      <c r="G13" s="157"/>
      <c r="H13" s="157"/>
      <c r="I13" s="157"/>
      <c r="J13" s="157"/>
      <c r="K13" s="157"/>
    </row>
    <row r="14" spans="1:11" ht="21.75" customHeight="1">
      <c r="A14" s="25"/>
      <c r="B14" s="88" t="s">
        <v>9</v>
      </c>
      <c r="C14" s="88"/>
      <c r="D14" s="89" t="s">
        <v>10</v>
      </c>
      <c r="E14" s="89"/>
      <c r="F14" s="89"/>
      <c r="G14" s="89"/>
      <c r="H14" s="88" t="s">
        <v>16</v>
      </c>
      <c r="I14" s="88"/>
      <c r="J14" s="158" t="s">
        <v>134</v>
      </c>
      <c r="K14" s="159"/>
    </row>
    <row r="15" spans="1:11" ht="18" customHeight="1">
      <c r="A15" s="25"/>
      <c r="B15" s="160" t="s">
        <v>19</v>
      </c>
      <c r="C15" s="160"/>
      <c r="D15" s="88" t="s">
        <v>12</v>
      </c>
      <c r="E15" s="88"/>
      <c r="F15" s="88"/>
      <c r="G15" s="88"/>
      <c r="H15" s="161" t="s">
        <v>120</v>
      </c>
      <c r="I15" s="162"/>
      <c r="J15" s="80" t="s">
        <v>32</v>
      </c>
      <c r="K15" s="81"/>
    </row>
    <row r="16" spans="1:11" ht="20.25" customHeight="1">
      <c r="A16" s="25"/>
      <c r="B16" s="160" t="s">
        <v>20</v>
      </c>
      <c r="C16" s="160"/>
      <c r="D16" s="88" t="s">
        <v>12</v>
      </c>
      <c r="E16" s="88"/>
      <c r="F16" s="88"/>
      <c r="G16" s="88"/>
      <c r="H16" s="161" t="s">
        <v>121</v>
      </c>
      <c r="I16" s="162"/>
      <c r="J16" s="80" t="s">
        <v>31</v>
      </c>
      <c r="K16" s="81"/>
    </row>
    <row r="17" spans="1:11" ht="21" customHeight="1">
      <c r="A17" s="25"/>
      <c r="B17" s="160" t="s">
        <v>21</v>
      </c>
      <c r="C17" s="160"/>
      <c r="D17" s="88" t="s">
        <v>12</v>
      </c>
      <c r="E17" s="88"/>
      <c r="F17" s="88"/>
      <c r="G17" s="88"/>
      <c r="H17" s="161" t="s">
        <v>129</v>
      </c>
      <c r="I17" s="162"/>
      <c r="J17" s="80" t="s">
        <v>33</v>
      </c>
      <c r="K17" s="81"/>
    </row>
    <row r="18" spans="1:11" ht="21" customHeight="1">
      <c r="A18" s="25"/>
      <c r="B18" s="160" t="s">
        <v>22</v>
      </c>
      <c r="C18" s="160"/>
      <c r="D18" s="88" t="s">
        <v>12</v>
      </c>
      <c r="E18" s="88"/>
      <c r="F18" s="88"/>
      <c r="G18" s="88"/>
      <c r="H18" s="163" t="s">
        <v>122</v>
      </c>
      <c r="I18" s="164"/>
      <c r="J18" s="80" t="s">
        <v>34</v>
      </c>
      <c r="K18" s="81"/>
    </row>
    <row r="19" spans="1:11" ht="22.5" customHeight="1">
      <c r="A19" s="25"/>
      <c r="B19" s="160" t="s">
        <v>23</v>
      </c>
      <c r="C19" s="160"/>
      <c r="D19" s="88" t="s">
        <v>12</v>
      </c>
      <c r="E19" s="88"/>
      <c r="F19" s="88"/>
      <c r="G19" s="88"/>
      <c r="H19" s="163" t="s">
        <v>123</v>
      </c>
      <c r="I19" s="164"/>
      <c r="J19" s="80" t="s">
        <v>35</v>
      </c>
      <c r="K19" s="81"/>
    </row>
    <row r="20" spans="1:11" ht="23.25" customHeight="1">
      <c r="A20" s="25"/>
      <c r="B20" s="160" t="s">
        <v>24</v>
      </c>
      <c r="C20" s="160"/>
      <c r="D20" s="88" t="s">
        <v>12</v>
      </c>
      <c r="E20" s="88"/>
      <c r="F20" s="88"/>
      <c r="G20" s="88"/>
      <c r="H20" s="163" t="s">
        <v>128</v>
      </c>
      <c r="I20" s="164"/>
      <c r="J20" s="80" t="s">
        <v>36</v>
      </c>
      <c r="K20" s="81"/>
    </row>
    <row r="21" spans="1:11" ht="19.5" customHeight="1">
      <c r="A21" s="25"/>
      <c r="B21" s="160" t="s">
        <v>25</v>
      </c>
      <c r="C21" s="160"/>
      <c r="D21" s="88" t="s">
        <v>12</v>
      </c>
      <c r="E21" s="88"/>
      <c r="F21" s="88"/>
      <c r="G21" s="88"/>
      <c r="H21" s="163" t="s">
        <v>124</v>
      </c>
      <c r="I21" s="164"/>
      <c r="J21" s="80" t="s">
        <v>37</v>
      </c>
      <c r="K21" s="81"/>
    </row>
    <row r="22" spans="1:11" ht="33" customHeight="1">
      <c r="A22" s="25"/>
      <c r="B22" s="160" t="s">
        <v>26</v>
      </c>
      <c r="C22" s="160"/>
      <c r="D22" s="88" t="s">
        <v>12</v>
      </c>
      <c r="E22" s="88"/>
      <c r="F22" s="88"/>
      <c r="G22" s="88"/>
      <c r="H22" s="163" t="s">
        <v>125</v>
      </c>
      <c r="I22" s="164"/>
      <c r="J22" s="80" t="s">
        <v>38</v>
      </c>
      <c r="K22" s="81"/>
    </row>
    <row r="23" spans="1:11" ht="23.25" customHeight="1">
      <c r="A23" s="25"/>
      <c r="B23" s="160" t="s">
        <v>160</v>
      </c>
      <c r="C23" s="160"/>
      <c r="D23" s="88" t="s">
        <v>12</v>
      </c>
      <c r="E23" s="88"/>
      <c r="F23" s="88"/>
      <c r="G23" s="88"/>
      <c r="H23" s="163" t="s">
        <v>126</v>
      </c>
      <c r="I23" s="164"/>
      <c r="J23" s="80" t="s">
        <v>161</v>
      </c>
      <c r="K23" s="81"/>
    </row>
    <row r="24" spans="1:11" ht="15.75" customHeight="1">
      <c r="A24" s="25"/>
      <c r="B24" s="165" t="s">
        <v>162</v>
      </c>
      <c r="C24" s="165"/>
      <c r="D24" s="88" t="s">
        <v>12</v>
      </c>
      <c r="E24" s="88"/>
      <c r="F24" s="88"/>
      <c r="G24" s="88"/>
      <c r="H24" s="158" t="s">
        <v>49</v>
      </c>
      <c r="I24" s="166"/>
      <c r="J24" s="167" t="s">
        <v>132</v>
      </c>
      <c r="K24" s="168"/>
    </row>
    <row r="25" spans="1:11" ht="15.75" customHeight="1">
      <c r="A25" s="25"/>
      <c r="B25" s="165" t="s">
        <v>163</v>
      </c>
      <c r="C25" s="165"/>
      <c r="D25" s="175" t="s">
        <v>151</v>
      </c>
      <c r="E25" s="175"/>
      <c r="F25" s="175"/>
      <c r="G25" s="175"/>
      <c r="H25" s="158" t="s">
        <v>156</v>
      </c>
      <c r="I25" s="166"/>
      <c r="J25" s="167" t="s">
        <v>38</v>
      </c>
      <c r="K25" s="168"/>
    </row>
    <row r="26" spans="1:11" ht="47.25" customHeight="1">
      <c r="A26" s="25"/>
      <c r="B26" s="160" t="s">
        <v>164</v>
      </c>
      <c r="C26" s="160"/>
      <c r="D26" s="88" t="s">
        <v>27</v>
      </c>
      <c r="E26" s="88"/>
      <c r="F26" s="88"/>
      <c r="G26" s="88"/>
      <c r="H26" s="163" t="s">
        <v>127</v>
      </c>
      <c r="I26" s="164"/>
      <c r="J26" s="80" t="s">
        <v>152</v>
      </c>
      <c r="K26" s="81"/>
    </row>
    <row r="27" spans="1:11" ht="15.75" customHeight="1">
      <c r="A27" s="25"/>
      <c r="B27" s="5" t="s">
        <v>165</v>
      </c>
      <c r="C27" s="5"/>
      <c r="D27" s="88" t="s">
        <v>28</v>
      </c>
      <c r="E27" s="88"/>
      <c r="F27" s="88"/>
      <c r="G27" s="88"/>
      <c r="H27" s="163" t="s">
        <v>130</v>
      </c>
      <c r="I27" s="164"/>
      <c r="J27" s="80" t="s">
        <v>42</v>
      </c>
      <c r="K27" s="81"/>
    </row>
    <row r="28" spans="1:11" ht="15.75" customHeight="1">
      <c r="A28" s="25"/>
      <c r="B28" s="169" t="s">
        <v>166</v>
      </c>
      <c r="C28" s="170"/>
      <c r="D28" s="171" t="s">
        <v>29</v>
      </c>
      <c r="E28" s="171"/>
      <c r="F28" s="171"/>
      <c r="G28" s="171"/>
      <c r="H28" s="158" t="s">
        <v>156</v>
      </c>
      <c r="I28" s="166"/>
      <c r="J28" s="80" t="s">
        <v>39</v>
      </c>
      <c r="K28" s="81"/>
    </row>
    <row r="29" spans="1:11" ht="15.75" customHeight="1" hidden="1">
      <c r="A29" s="25"/>
      <c r="B29" s="6" t="s">
        <v>1</v>
      </c>
      <c r="C29" s="7"/>
      <c r="D29" s="8" t="s">
        <v>2</v>
      </c>
      <c r="E29" s="8"/>
      <c r="F29" s="8"/>
      <c r="G29" s="8"/>
      <c r="H29" s="20"/>
      <c r="I29" s="21"/>
      <c r="J29" s="80" t="s">
        <v>40</v>
      </c>
      <c r="K29" s="81"/>
    </row>
    <row r="30" spans="1:11" ht="15.75" customHeight="1">
      <c r="A30" s="25"/>
      <c r="B30" s="169" t="s">
        <v>167</v>
      </c>
      <c r="C30" s="170"/>
      <c r="D30" s="171" t="s">
        <v>30</v>
      </c>
      <c r="E30" s="171"/>
      <c r="F30" s="171"/>
      <c r="G30" s="171"/>
      <c r="H30" s="158" t="s">
        <v>156</v>
      </c>
      <c r="I30" s="166"/>
      <c r="J30" s="80" t="s">
        <v>40</v>
      </c>
      <c r="K30" s="81"/>
    </row>
    <row r="31" spans="1:11" ht="15.75" customHeight="1">
      <c r="A31" s="25"/>
      <c r="B31" s="172" t="s">
        <v>168</v>
      </c>
      <c r="C31" s="173"/>
      <c r="D31" s="172" t="s">
        <v>44</v>
      </c>
      <c r="E31" s="174"/>
      <c r="F31" s="174"/>
      <c r="G31" s="173"/>
      <c r="H31" s="163" t="s">
        <v>157</v>
      </c>
      <c r="I31" s="164"/>
      <c r="J31" s="80" t="s">
        <v>40</v>
      </c>
      <c r="K31" s="81"/>
    </row>
    <row r="32" spans="1:11" ht="15.75" customHeight="1">
      <c r="A32" s="25"/>
      <c r="B32" s="169" t="s">
        <v>169</v>
      </c>
      <c r="C32" s="170"/>
      <c r="D32" s="171" t="s">
        <v>155</v>
      </c>
      <c r="E32" s="171"/>
      <c r="F32" s="171"/>
      <c r="G32" s="171"/>
      <c r="H32" s="163" t="s">
        <v>157</v>
      </c>
      <c r="I32" s="164"/>
      <c r="J32" s="80" t="s">
        <v>40</v>
      </c>
      <c r="K32" s="81"/>
    </row>
    <row r="33" spans="1:11" ht="15.75" customHeight="1">
      <c r="A33" s="25"/>
      <c r="B33" s="169" t="s">
        <v>170</v>
      </c>
      <c r="C33" s="170"/>
      <c r="D33" s="171" t="s">
        <v>0</v>
      </c>
      <c r="E33" s="171"/>
      <c r="F33" s="171"/>
      <c r="G33" s="171"/>
      <c r="H33" s="163" t="s">
        <v>157</v>
      </c>
      <c r="I33" s="164"/>
      <c r="J33" s="80" t="s">
        <v>40</v>
      </c>
      <c r="K33" s="81"/>
    </row>
    <row r="34" spans="1:11" ht="15.75" customHeight="1">
      <c r="A34" s="25"/>
      <c r="B34" s="169" t="s">
        <v>171</v>
      </c>
      <c r="C34" s="170"/>
      <c r="D34" s="171" t="s">
        <v>43</v>
      </c>
      <c r="E34" s="171"/>
      <c r="F34" s="171"/>
      <c r="G34" s="171"/>
      <c r="H34" s="163" t="s">
        <v>157</v>
      </c>
      <c r="I34" s="164"/>
      <c r="J34" s="80" t="s">
        <v>40</v>
      </c>
      <c r="K34" s="81"/>
    </row>
    <row r="35" spans="1:11" ht="15.75" customHeight="1">
      <c r="A35" s="25"/>
      <c r="B35" s="6" t="s">
        <v>172</v>
      </c>
      <c r="C35" s="7"/>
      <c r="D35" s="172" t="s">
        <v>153</v>
      </c>
      <c r="E35" s="174"/>
      <c r="F35" s="174"/>
      <c r="G35" s="173"/>
      <c r="H35" s="158" t="s">
        <v>156</v>
      </c>
      <c r="I35" s="166"/>
      <c r="J35" s="80" t="s">
        <v>40</v>
      </c>
      <c r="K35" s="81"/>
    </row>
    <row r="36" spans="1:11" ht="15.75" customHeight="1">
      <c r="A36" s="25"/>
      <c r="B36" s="22" t="s">
        <v>173</v>
      </c>
      <c r="C36" s="5"/>
      <c r="D36" s="22" t="s">
        <v>154</v>
      </c>
      <c r="E36" s="24"/>
      <c r="F36" s="24"/>
      <c r="G36" s="23"/>
      <c r="H36" s="82" t="s">
        <v>158</v>
      </c>
      <c r="I36" s="83"/>
      <c r="J36" s="80" t="s">
        <v>40</v>
      </c>
      <c r="K36" s="81"/>
    </row>
    <row r="37" spans="1:11" ht="15.75" customHeight="1" hidden="1">
      <c r="A37" s="25"/>
      <c r="B37" s="6" t="s">
        <v>3</v>
      </c>
      <c r="C37" s="7"/>
      <c r="D37" s="8" t="s">
        <v>4</v>
      </c>
      <c r="E37" s="8"/>
      <c r="F37" s="8"/>
      <c r="G37" s="8"/>
      <c r="H37" s="82"/>
      <c r="I37" s="83"/>
      <c r="J37" s="80" t="s">
        <v>41</v>
      </c>
      <c r="K37" s="81"/>
    </row>
    <row r="38" spans="1:11" ht="15.75" customHeight="1" hidden="1">
      <c r="A38" s="25"/>
      <c r="B38" s="6" t="s">
        <v>6</v>
      </c>
      <c r="C38" s="7"/>
      <c r="D38" s="8" t="s">
        <v>5</v>
      </c>
      <c r="E38" s="8"/>
      <c r="F38" s="8"/>
      <c r="G38" s="8"/>
      <c r="H38" s="82"/>
      <c r="I38" s="83"/>
      <c r="J38" s="80" t="s">
        <v>40</v>
      </c>
      <c r="K38" s="81"/>
    </row>
    <row r="39" spans="1:11" ht="19.5" customHeight="1">
      <c r="A39" s="25"/>
      <c r="B39" s="31"/>
      <c r="C39" s="31"/>
      <c r="D39" s="30"/>
      <c r="E39" s="30"/>
      <c r="F39" s="30"/>
      <c r="G39" s="30"/>
      <c r="H39" s="31"/>
      <c r="I39" s="31"/>
      <c r="J39" s="30"/>
      <c r="K39" s="30"/>
    </row>
    <row r="40" spans="1:11" ht="12.75" customHeight="1">
      <c r="A40" s="25"/>
      <c r="B40" s="77" t="s">
        <v>45</v>
      </c>
      <c r="C40" s="77"/>
      <c r="D40" s="77"/>
      <c r="E40" s="77"/>
      <c r="F40" s="77"/>
      <c r="G40" s="77"/>
      <c r="H40" s="77"/>
      <c r="I40" s="77"/>
      <c r="J40" s="77"/>
      <c r="K40" s="77"/>
    </row>
    <row r="41" spans="1:11" ht="4.5" customHeight="1">
      <c r="A41" s="25"/>
      <c r="B41" s="32"/>
      <c r="C41" s="32"/>
      <c r="D41" s="32"/>
      <c r="E41" s="32"/>
      <c r="F41" s="32"/>
      <c r="G41" s="32"/>
      <c r="H41" s="32"/>
      <c r="I41" s="32"/>
      <c r="J41" s="32"/>
      <c r="K41" s="32"/>
    </row>
    <row r="42" spans="1:11" ht="12.75" customHeight="1">
      <c r="A42" s="25"/>
      <c r="B42" s="78" t="s">
        <v>46</v>
      </c>
      <c r="C42" s="78"/>
      <c r="D42" s="78"/>
      <c r="E42" s="78"/>
      <c r="F42" s="78"/>
      <c r="G42" s="78"/>
      <c r="H42" s="78"/>
      <c r="I42" s="78"/>
      <c r="J42" s="78"/>
      <c r="K42" s="78"/>
    </row>
    <row r="43" spans="1:11" ht="12.75" customHeight="1">
      <c r="A43" s="25"/>
      <c r="B43" s="66" t="s">
        <v>47</v>
      </c>
      <c r="C43" s="66"/>
      <c r="D43" s="66"/>
      <c r="E43" s="3">
        <v>2009</v>
      </c>
      <c r="F43" s="3">
        <v>2008</v>
      </c>
      <c r="G43" s="66" t="s">
        <v>48</v>
      </c>
      <c r="H43" s="66"/>
      <c r="I43" s="66"/>
      <c r="J43" s="3">
        <v>2009</v>
      </c>
      <c r="K43" s="3">
        <v>2008</v>
      </c>
    </row>
    <row r="44" spans="1:11" ht="12.75" customHeight="1">
      <c r="A44" s="25"/>
      <c r="B44" s="67" t="s">
        <v>50</v>
      </c>
      <c r="C44" s="68"/>
      <c r="D44" s="69"/>
      <c r="E44" s="33">
        <v>7973821</v>
      </c>
      <c r="F44" s="33">
        <v>8123725</v>
      </c>
      <c r="G44" s="70" t="s">
        <v>116</v>
      </c>
      <c r="H44" s="70"/>
      <c r="I44" s="70"/>
      <c r="J44" s="33">
        <v>9242189</v>
      </c>
      <c r="K44" s="33">
        <v>8077625</v>
      </c>
    </row>
    <row r="45" spans="1:11" ht="12.75" customHeight="1">
      <c r="A45" s="25"/>
      <c r="B45" s="71" t="s">
        <v>51</v>
      </c>
      <c r="C45" s="72"/>
      <c r="D45" s="73"/>
      <c r="E45" s="34"/>
      <c r="F45" s="34"/>
      <c r="G45" s="74" t="s">
        <v>59</v>
      </c>
      <c r="H45" s="90"/>
      <c r="I45" s="91"/>
      <c r="J45" s="34">
        <v>4066317</v>
      </c>
      <c r="K45" s="34">
        <v>3664961</v>
      </c>
    </row>
    <row r="46" spans="1:11" ht="12.75" customHeight="1">
      <c r="A46" s="25"/>
      <c r="B46" s="92" t="s">
        <v>52</v>
      </c>
      <c r="C46" s="93"/>
      <c r="D46" s="94"/>
      <c r="E46" s="34"/>
      <c r="F46" s="34"/>
      <c r="G46" s="71" t="s">
        <v>60</v>
      </c>
      <c r="H46" s="72"/>
      <c r="I46" s="73"/>
      <c r="J46" s="34"/>
      <c r="K46" s="34"/>
    </row>
    <row r="47" spans="1:11" ht="12.75" customHeight="1">
      <c r="A47" s="25"/>
      <c r="B47" s="74" t="s">
        <v>53</v>
      </c>
      <c r="C47" s="90"/>
      <c r="D47" s="91"/>
      <c r="E47" s="34">
        <v>94057</v>
      </c>
      <c r="F47" s="34">
        <v>93924</v>
      </c>
      <c r="G47" s="74" t="s">
        <v>61</v>
      </c>
      <c r="H47" s="90"/>
      <c r="I47" s="91"/>
      <c r="J47" s="34">
        <v>532332</v>
      </c>
      <c r="K47" s="34">
        <v>486455</v>
      </c>
    </row>
    <row r="48" spans="1:11" ht="12.75" customHeight="1">
      <c r="A48" s="25"/>
      <c r="B48" s="95" t="s">
        <v>54</v>
      </c>
      <c r="C48" s="96"/>
      <c r="D48" s="97"/>
      <c r="E48" s="101">
        <v>6193314</v>
      </c>
      <c r="F48" s="101">
        <v>5796586</v>
      </c>
      <c r="G48" s="74" t="s">
        <v>62</v>
      </c>
      <c r="H48" s="90"/>
      <c r="I48" s="91"/>
      <c r="J48" s="34">
        <v>869133</v>
      </c>
      <c r="K48" s="34">
        <v>929183</v>
      </c>
    </row>
    <row r="49" spans="1:11" ht="12.75" customHeight="1">
      <c r="A49" s="25"/>
      <c r="B49" s="98"/>
      <c r="C49" s="99"/>
      <c r="D49" s="100"/>
      <c r="E49" s="102"/>
      <c r="F49" s="102"/>
      <c r="G49" s="74" t="s">
        <v>135</v>
      </c>
      <c r="H49" s="90"/>
      <c r="I49" s="91"/>
      <c r="J49" s="34">
        <v>67646</v>
      </c>
      <c r="K49" s="34">
        <v>61565</v>
      </c>
    </row>
    <row r="50" spans="1:11" ht="12.75" customHeight="1">
      <c r="A50" s="25"/>
      <c r="B50" s="71" t="s">
        <v>55</v>
      </c>
      <c r="C50" s="72"/>
      <c r="D50" s="73"/>
      <c r="E50" s="34">
        <v>1686450</v>
      </c>
      <c r="F50" s="34">
        <v>2233215</v>
      </c>
      <c r="G50" s="74" t="s">
        <v>136</v>
      </c>
      <c r="H50" s="90"/>
      <c r="I50" s="91"/>
      <c r="J50" s="34">
        <v>17626</v>
      </c>
      <c r="K50" s="34">
        <v>11751</v>
      </c>
    </row>
    <row r="51" spans="1:11" ht="12.75">
      <c r="A51" s="25"/>
      <c r="B51" s="67" t="s">
        <v>142</v>
      </c>
      <c r="C51" s="68"/>
      <c r="D51" s="69"/>
      <c r="E51" s="33">
        <v>18023578</v>
      </c>
      <c r="F51" s="33">
        <v>15775264</v>
      </c>
      <c r="G51" s="74" t="s">
        <v>150</v>
      </c>
      <c r="H51" s="90"/>
      <c r="I51" s="91"/>
      <c r="J51" s="34">
        <v>3950945</v>
      </c>
      <c r="K51" s="34">
        <v>3065617</v>
      </c>
    </row>
    <row r="52" spans="1:11" ht="12.75" customHeight="1">
      <c r="A52" s="25"/>
      <c r="B52" s="74" t="s">
        <v>56</v>
      </c>
      <c r="C52" s="90"/>
      <c r="D52" s="91"/>
      <c r="E52" s="34">
        <v>7077182</v>
      </c>
      <c r="F52" s="34">
        <v>6433734</v>
      </c>
      <c r="G52" s="74" t="s">
        <v>140</v>
      </c>
      <c r="H52" s="90"/>
      <c r="I52" s="91"/>
      <c r="J52" s="34">
        <v>222640</v>
      </c>
      <c r="K52" s="34">
        <v>114978</v>
      </c>
    </row>
    <row r="53" spans="1:11" ht="33" customHeight="1">
      <c r="A53" s="25"/>
      <c r="B53" s="103" t="s">
        <v>57</v>
      </c>
      <c r="C53" s="104"/>
      <c r="D53" s="105"/>
      <c r="E53" s="34">
        <v>8942</v>
      </c>
      <c r="F53" s="34">
        <v>31093</v>
      </c>
      <c r="G53" s="106" t="s">
        <v>141</v>
      </c>
      <c r="H53" s="107"/>
      <c r="I53" s="108"/>
      <c r="J53" s="34">
        <v>3918</v>
      </c>
      <c r="K53" s="34">
        <v>3427</v>
      </c>
    </row>
    <row r="54" spans="1:11" ht="12.75">
      <c r="A54" s="25"/>
      <c r="B54" s="74" t="s">
        <v>58</v>
      </c>
      <c r="C54" s="90"/>
      <c r="D54" s="91"/>
      <c r="E54" s="34">
        <v>10937454</v>
      </c>
      <c r="F54" s="34">
        <v>9310437</v>
      </c>
      <c r="G54" s="110" t="s">
        <v>63</v>
      </c>
      <c r="H54" s="111"/>
      <c r="I54" s="112"/>
      <c r="J54" s="176">
        <v>16708158</v>
      </c>
      <c r="K54" s="176">
        <v>15757015</v>
      </c>
    </row>
    <row r="55" spans="1:11" ht="12.75">
      <c r="A55" s="25"/>
      <c r="B55" s="109" t="s">
        <v>143</v>
      </c>
      <c r="C55" s="90"/>
      <c r="D55" s="91"/>
      <c r="E55" s="33">
        <v>13383</v>
      </c>
      <c r="F55" s="33">
        <v>17</v>
      </c>
      <c r="G55" s="113"/>
      <c r="H55" s="114"/>
      <c r="I55" s="115"/>
      <c r="J55" s="177"/>
      <c r="K55" s="177"/>
    </row>
    <row r="56" spans="1:11" ht="12.75">
      <c r="A56" s="25"/>
      <c r="B56" s="67" t="s">
        <v>144</v>
      </c>
      <c r="C56" s="68"/>
      <c r="D56" s="69"/>
      <c r="E56" s="34">
        <v>26010782</v>
      </c>
      <c r="F56" s="34">
        <v>23899006</v>
      </c>
      <c r="G56" s="92" t="s">
        <v>64</v>
      </c>
      <c r="H56" s="93"/>
      <c r="I56" s="94"/>
      <c r="J56" s="34">
        <v>932350</v>
      </c>
      <c r="K56" s="34">
        <v>478551</v>
      </c>
    </row>
    <row r="57" spans="1:11" ht="12.75">
      <c r="A57" s="25"/>
      <c r="B57" s="70" t="s">
        <v>145</v>
      </c>
      <c r="C57" s="70"/>
      <c r="D57" s="70"/>
      <c r="E57" s="34"/>
      <c r="F57" s="34"/>
      <c r="G57" s="71" t="s">
        <v>65</v>
      </c>
      <c r="H57" s="72"/>
      <c r="I57" s="73"/>
      <c r="J57" s="34">
        <v>1736062</v>
      </c>
      <c r="K57" s="34">
        <v>2621698</v>
      </c>
    </row>
    <row r="58" spans="1:11" ht="12.75">
      <c r="A58" s="25"/>
      <c r="B58" s="118" t="s">
        <v>147</v>
      </c>
      <c r="C58" s="118"/>
      <c r="D58" s="118"/>
      <c r="E58" s="33">
        <v>26010782</v>
      </c>
      <c r="F58" s="33">
        <v>23899006</v>
      </c>
      <c r="G58" s="74" t="s">
        <v>66</v>
      </c>
      <c r="H58" s="90"/>
      <c r="I58" s="91"/>
      <c r="J58" s="34">
        <v>14039746</v>
      </c>
      <c r="K58" s="34">
        <v>12656766</v>
      </c>
    </row>
    <row r="59" spans="1:11" ht="12.75">
      <c r="A59" s="25"/>
      <c r="B59" s="118" t="s">
        <v>146</v>
      </c>
      <c r="C59" s="118"/>
      <c r="D59" s="118"/>
      <c r="E59" s="33">
        <v>13816859</v>
      </c>
      <c r="F59" s="33">
        <v>18160619</v>
      </c>
      <c r="G59" s="109" t="s">
        <v>137</v>
      </c>
      <c r="H59" s="90"/>
      <c r="I59" s="91"/>
      <c r="J59" s="33">
        <v>60435</v>
      </c>
      <c r="K59" s="33">
        <v>64366</v>
      </c>
    </row>
    <row r="60" spans="1:11" ht="12.75">
      <c r="A60" s="25"/>
      <c r="B60" s="25"/>
      <c r="C60" s="25"/>
      <c r="D60" s="25"/>
      <c r="E60" s="25"/>
      <c r="F60" s="25"/>
      <c r="G60" s="67" t="s">
        <v>138</v>
      </c>
      <c r="H60" s="68"/>
      <c r="I60" s="69"/>
      <c r="J60" s="33">
        <v>26010782</v>
      </c>
      <c r="K60" s="33">
        <v>23899006</v>
      </c>
    </row>
    <row r="61" spans="1:11" ht="12.75">
      <c r="A61" s="25"/>
      <c r="B61" s="25"/>
      <c r="C61" s="25"/>
      <c r="D61" s="25"/>
      <c r="E61" s="25"/>
      <c r="F61" s="25"/>
      <c r="G61" s="122" t="s">
        <v>139</v>
      </c>
      <c r="H61" s="123"/>
      <c r="I61" s="124"/>
      <c r="J61" s="33">
        <v>13816859</v>
      </c>
      <c r="K61" s="33">
        <v>18160619</v>
      </c>
    </row>
    <row r="62" spans="1:11" ht="12.75">
      <c r="A62" s="25"/>
      <c r="B62" s="25"/>
      <c r="C62" s="25"/>
      <c r="D62" s="25"/>
      <c r="E62" s="25"/>
      <c r="F62" s="25"/>
      <c r="G62" s="35" t="s">
        <v>67</v>
      </c>
      <c r="H62" s="36"/>
      <c r="I62" s="37"/>
      <c r="J62" s="38">
        <v>1000533</v>
      </c>
      <c r="K62" s="38">
        <v>924726</v>
      </c>
    </row>
    <row r="63" spans="1:11" ht="12.75">
      <c r="A63" s="25"/>
      <c r="B63" s="25"/>
      <c r="C63" s="25"/>
      <c r="D63" s="25"/>
      <c r="E63" s="25"/>
      <c r="F63" s="25"/>
      <c r="G63" s="15"/>
      <c r="H63" s="15"/>
      <c r="I63" s="15"/>
      <c r="J63" s="18"/>
      <c r="K63" s="39"/>
    </row>
    <row r="64" spans="1:11" ht="12.75">
      <c r="A64" s="25"/>
      <c r="B64" s="119" t="s">
        <v>68</v>
      </c>
      <c r="C64" s="120"/>
      <c r="D64" s="120"/>
      <c r="E64" s="120"/>
      <c r="F64" s="120"/>
      <c r="G64" s="120" t="s">
        <v>69</v>
      </c>
      <c r="H64" s="120"/>
      <c r="I64" s="120"/>
      <c r="J64" s="120"/>
      <c r="K64" s="120"/>
    </row>
    <row r="65" spans="1:11" ht="12.75">
      <c r="A65" s="25"/>
      <c r="B65" s="121"/>
      <c r="C65" s="121"/>
      <c r="D65" s="121"/>
      <c r="E65" s="121"/>
      <c r="F65" s="121"/>
      <c r="G65" s="120"/>
      <c r="H65" s="120"/>
      <c r="I65" s="120"/>
      <c r="J65" s="120"/>
      <c r="K65" s="120"/>
    </row>
    <row r="66" spans="1:11" ht="12.75" customHeight="1">
      <c r="A66" s="25"/>
      <c r="B66" s="127" t="s">
        <v>70</v>
      </c>
      <c r="C66" s="127"/>
      <c r="D66" s="127"/>
      <c r="E66" s="125">
        <v>2009</v>
      </c>
      <c r="F66" s="125">
        <v>2008</v>
      </c>
      <c r="G66" s="128" t="s">
        <v>86</v>
      </c>
      <c r="H66" s="70"/>
      <c r="I66" s="70"/>
      <c r="J66" s="125">
        <v>2009</v>
      </c>
      <c r="K66" s="125">
        <v>2008</v>
      </c>
    </row>
    <row r="67" spans="1:11" ht="12.75">
      <c r="A67" s="25"/>
      <c r="B67" s="127"/>
      <c r="C67" s="127"/>
      <c r="D67" s="127"/>
      <c r="E67" s="125"/>
      <c r="F67" s="125"/>
      <c r="G67" s="70"/>
      <c r="H67" s="70"/>
      <c r="I67" s="70"/>
      <c r="J67" s="125"/>
      <c r="K67" s="125"/>
    </row>
    <row r="68" spans="1:11" ht="12.75">
      <c r="A68" s="25"/>
      <c r="B68" s="127"/>
      <c r="C68" s="127"/>
      <c r="D68" s="127"/>
      <c r="E68" s="125"/>
      <c r="F68" s="125"/>
      <c r="G68" s="126" t="s">
        <v>87</v>
      </c>
      <c r="H68" s="126"/>
      <c r="I68" s="126"/>
      <c r="J68" s="17">
        <v>21588101</v>
      </c>
      <c r="K68" s="17">
        <v>17930970</v>
      </c>
    </row>
    <row r="69" spans="1:11" ht="12.75">
      <c r="A69" s="25"/>
      <c r="B69" s="126" t="s">
        <v>71</v>
      </c>
      <c r="C69" s="126"/>
      <c r="D69" s="126"/>
      <c r="E69" s="17">
        <v>22300666</v>
      </c>
      <c r="F69" s="17">
        <v>19961327</v>
      </c>
      <c r="G69" s="126" t="s">
        <v>88</v>
      </c>
      <c r="H69" s="126"/>
      <c r="I69" s="126"/>
      <c r="J69" s="17">
        <v>20484727</v>
      </c>
      <c r="K69" s="17">
        <v>17070185</v>
      </c>
    </row>
    <row r="70" spans="1:11" ht="12.75">
      <c r="A70" s="25"/>
      <c r="B70" s="126" t="s">
        <v>74</v>
      </c>
      <c r="C70" s="126"/>
      <c r="D70" s="126"/>
      <c r="E70" s="17">
        <v>21457439</v>
      </c>
      <c r="F70" s="17">
        <v>19626113</v>
      </c>
      <c r="G70" s="126" t="s">
        <v>89</v>
      </c>
      <c r="H70" s="126"/>
      <c r="I70" s="126"/>
      <c r="J70" s="17">
        <f>+J68-J69</f>
        <v>1103374</v>
      </c>
      <c r="K70" s="17">
        <f>+K68-K69</f>
        <v>860785</v>
      </c>
    </row>
    <row r="71" spans="1:11" ht="12.75">
      <c r="A71" s="25"/>
      <c r="B71" s="126" t="s">
        <v>72</v>
      </c>
      <c r="C71" s="126"/>
      <c r="D71" s="126"/>
      <c r="E71" s="40">
        <f>+E69-E70</f>
        <v>843227</v>
      </c>
      <c r="F71" s="40">
        <v>335214</v>
      </c>
      <c r="G71" s="126" t="s">
        <v>90</v>
      </c>
      <c r="H71" s="126"/>
      <c r="I71" s="126"/>
      <c r="J71" s="17">
        <v>1813320</v>
      </c>
      <c r="K71" s="17">
        <v>1932734</v>
      </c>
    </row>
    <row r="72" spans="1:11" ht="12.75">
      <c r="A72" s="25"/>
      <c r="B72" s="128" t="s">
        <v>73</v>
      </c>
      <c r="C72" s="128"/>
      <c r="D72" s="128"/>
      <c r="E72" s="129"/>
      <c r="F72" s="129"/>
      <c r="G72" s="126" t="s">
        <v>91</v>
      </c>
      <c r="H72" s="126"/>
      <c r="I72" s="126"/>
      <c r="J72" s="17">
        <v>2137177</v>
      </c>
      <c r="K72" s="17">
        <v>2056287</v>
      </c>
    </row>
    <row r="73" spans="1:11" ht="12.75" customHeight="1">
      <c r="A73" s="25"/>
      <c r="B73" s="128"/>
      <c r="C73" s="128"/>
      <c r="D73" s="128"/>
      <c r="E73" s="130"/>
      <c r="F73" s="130"/>
      <c r="G73" s="131" t="s">
        <v>92</v>
      </c>
      <c r="H73" s="131"/>
      <c r="I73" s="131"/>
      <c r="J73" s="17">
        <v>1124699</v>
      </c>
      <c r="K73" s="17">
        <v>394071</v>
      </c>
    </row>
    <row r="74" spans="1:11" ht="25.5" customHeight="1">
      <c r="A74" s="25"/>
      <c r="B74" s="132" t="s">
        <v>133</v>
      </c>
      <c r="C74" s="132"/>
      <c r="D74" s="132"/>
      <c r="E74" s="17">
        <v>340287</v>
      </c>
      <c r="F74" s="17">
        <v>428339</v>
      </c>
      <c r="G74" s="131" t="s">
        <v>93</v>
      </c>
      <c r="H74" s="128"/>
      <c r="I74" s="128"/>
      <c r="J74" s="17">
        <v>739649</v>
      </c>
      <c r="K74" s="17">
        <v>293491</v>
      </c>
    </row>
    <row r="75" spans="1:11" ht="24.75" customHeight="1">
      <c r="A75" s="25"/>
      <c r="B75" s="132" t="s">
        <v>77</v>
      </c>
      <c r="C75" s="132"/>
      <c r="D75" s="132"/>
      <c r="E75" s="17">
        <v>847617</v>
      </c>
      <c r="F75" s="17">
        <v>1297602</v>
      </c>
      <c r="G75" s="132" t="s">
        <v>94</v>
      </c>
      <c r="H75" s="126"/>
      <c r="I75" s="126"/>
      <c r="J75" s="17">
        <v>1164567</v>
      </c>
      <c r="K75" s="17">
        <f>+K70+K71+K73-K72-K74</f>
        <v>837812</v>
      </c>
    </row>
    <row r="76" spans="1:11" ht="26.25" customHeight="1">
      <c r="A76" s="25"/>
      <c r="B76" s="126" t="s">
        <v>75</v>
      </c>
      <c r="C76" s="126"/>
      <c r="D76" s="126"/>
      <c r="E76" s="17">
        <f>+E74-E75</f>
        <v>-507330</v>
      </c>
      <c r="F76" s="17">
        <v>-869263</v>
      </c>
      <c r="G76" s="103" t="s">
        <v>95</v>
      </c>
      <c r="H76" s="104"/>
      <c r="I76" s="105"/>
      <c r="J76" s="17">
        <v>-379</v>
      </c>
      <c r="K76" s="17">
        <v>-565</v>
      </c>
    </row>
    <row r="77" spans="1:11" ht="12.75" customHeight="1">
      <c r="A77" s="25"/>
      <c r="B77" s="128" t="s">
        <v>76</v>
      </c>
      <c r="C77" s="128"/>
      <c r="D77" s="128"/>
      <c r="E77" s="133"/>
      <c r="F77" s="133"/>
      <c r="G77" s="128" t="s">
        <v>96</v>
      </c>
      <c r="H77" s="128"/>
      <c r="I77" s="128"/>
      <c r="J77" s="134">
        <v>1164188</v>
      </c>
      <c r="K77" s="134">
        <v>837247</v>
      </c>
    </row>
    <row r="78" spans="1:11" ht="12.75">
      <c r="A78" s="25"/>
      <c r="B78" s="128"/>
      <c r="C78" s="128"/>
      <c r="D78" s="128"/>
      <c r="E78" s="133"/>
      <c r="F78" s="133"/>
      <c r="G78" s="128"/>
      <c r="H78" s="128"/>
      <c r="I78" s="128"/>
      <c r="J78" s="134"/>
      <c r="K78" s="134"/>
    </row>
    <row r="79" spans="1:11" ht="24.75" customHeight="1">
      <c r="A79" s="25"/>
      <c r="B79" s="132" t="s">
        <v>78</v>
      </c>
      <c r="C79" s="132"/>
      <c r="D79" s="132"/>
      <c r="E79" s="17">
        <v>1092997</v>
      </c>
      <c r="F79" s="17">
        <v>2290846</v>
      </c>
      <c r="G79" s="118" t="s">
        <v>97</v>
      </c>
      <c r="H79" s="118"/>
      <c r="I79" s="118"/>
      <c r="J79" s="17">
        <f>92534+2716</f>
        <v>95250</v>
      </c>
      <c r="K79" s="17">
        <v>60820</v>
      </c>
    </row>
    <row r="80" spans="1:12" ht="28.5" customHeight="1">
      <c r="A80" s="25"/>
      <c r="B80" s="132" t="s">
        <v>79</v>
      </c>
      <c r="C80" s="132"/>
      <c r="D80" s="132"/>
      <c r="E80" s="17">
        <v>1350116</v>
      </c>
      <c r="F80" s="17">
        <v>881446</v>
      </c>
      <c r="G80" s="135" t="s">
        <v>98</v>
      </c>
      <c r="H80" s="136"/>
      <c r="I80" s="136"/>
      <c r="J80" s="17"/>
      <c r="K80" s="17"/>
      <c r="L80" s="14"/>
    </row>
    <row r="81" spans="1:12" ht="16.5" customHeight="1">
      <c r="A81" s="25"/>
      <c r="B81" s="126" t="s">
        <v>75</v>
      </c>
      <c r="C81" s="126"/>
      <c r="D81" s="126"/>
      <c r="E81" s="17">
        <f>+E79-E80</f>
        <v>-257119</v>
      </c>
      <c r="F81" s="17">
        <v>1409400</v>
      </c>
      <c r="G81" s="136" t="s">
        <v>99</v>
      </c>
      <c r="H81" s="136"/>
      <c r="I81" s="136"/>
      <c r="J81" s="11">
        <f>+J77-J79</f>
        <v>1068938</v>
      </c>
      <c r="K81" s="11">
        <f>+K77-K79</f>
        <v>776427</v>
      </c>
      <c r="L81" s="14"/>
    </row>
    <row r="82" spans="1:12" ht="34.5" customHeight="1">
      <c r="A82" s="25"/>
      <c r="B82" s="138" t="s">
        <v>80</v>
      </c>
      <c r="C82" s="138"/>
      <c r="D82" s="138"/>
      <c r="E82" s="17">
        <v>23733950</v>
      </c>
      <c r="F82" s="17">
        <v>22680512</v>
      </c>
      <c r="G82" s="135" t="s">
        <v>100</v>
      </c>
      <c r="H82" s="136"/>
      <c r="I82" s="136"/>
      <c r="J82" s="17">
        <v>200922</v>
      </c>
      <c r="K82" s="17">
        <v>86411</v>
      </c>
      <c r="L82" s="14"/>
    </row>
    <row r="83" spans="1:11" ht="35.25" customHeight="1">
      <c r="A83" s="25"/>
      <c r="B83" s="138" t="s">
        <v>81</v>
      </c>
      <c r="C83" s="138"/>
      <c r="D83" s="138"/>
      <c r="E83" s="17">
        <v>23655172</v>
      </c>
      <c r="F83" s="17">
        <v>21805161</v>
      </c>
      <c r="G83" s="137" t="s">
        <v>101</v>
      </c>
      <c r="H83" s="118"/>
      <c r="I83" s="118"/>
      <c r="J83" s="17">
        <v>868016</v>
      </c>
      <c r="K83" s="17">
        <v>690016</v>
      </c>
    </row>
    <row r="84" spans="1:11" ht="18" customHeight="1">
      <c r="A84" s="25"/>
      <c r="B84" s="70" t="s">
        <v>82</v>
      </c>
      <c r="C84" s="70"/>
      <c r="D84" s="70"/>
      <c r="E84" s="40">
        <v>78778</v>
      </c>
      <c r="F84" s="40">
        <v>875351</v>
      </c>
      <c r="G84" s="118" t="s">
        <v>102</v>
      </c>
      <c r="H84" s="118"/>
      <c r="I84" s="118"/>
      <c r="J84" s="17"/>
      <c r="K84" s="17"/>
    </row>
    <row r="85" spans="1:11" ht="15" customHeight="1">
      <c r="A85" s="25"/>
      <c r="B85" s="128" t="s">
        <v>83</v>
      </c>
      <c r="C85" s="128"/>
      <c r="D85" s="128"/>
      <c r="E85" s="133">
        <f>+F89</f>
        <v>3085355</v>
      </c>
      <c r="F85" s="133">
        <v>2358656</v>
      </c>
      <c r="G85" s="118" t="s">
        <v>103</v>
      </c>
      <c r="H85" s="118"/>
      <c r="I85" s="118"/>
      <c r="J85" s="17"/>
      <c r="K85" s="17"/>
    </row>
    <row r="86" spans="1:11" ht="28.5" customHeight="1">
      <c r="A86" s="25"/>
      <c r="B86" s="128"/>
      <c r="C86" s="128"/>
      <c r="D86" s="128"/>
      <c r="E86" s="133"/>
      <c r="F86" s="133"/>
      <c r="G86" s="137" t="s">
        <v>104</v>
      </c>
      <c r="H86" s="118"/>
      <c r="I86" s="118"/>
      <c r="J86" s="17"/>
      <c r="K86" s="17"/>
    </row>
    <row r="87" spans="1:11" ht="24" customHeight="1">
      <c r="A87" s="25"/>
      <c r="B87" s="128" t="s">
        <v>84</v>
      </c>
      <c r="C87" s="128"/>
      <c r="D87" s="128"/>
      <c r="E87" s="129">
        <f>384203-578842</f>
        <v>-194639</v>
      </c>
      <c r="F87" s="129">
        <v>-148652</v>
      </c>
      <c r="G87" s="182"/>
      <c r="H87" s="183"/>
      <c r="I87" s="183"/>
      <c r="J87" s="41"/>
      <c r="K87" s="41"/>
    </row>
    <row r="88" spans="1:11" ht="22.5" customHeight="1">
      <c r="A88" s="25"/>
      <c r="B88" s="128"/>
      <c r="C88" s="128"/>
      <c r="D88" s="128"/>
      <c r="E88" s="130"/>
      <c r="F88" s="130"/>
      <c r="G88" s="25"/>
      <c r="H88" s="25"/>
      <c r="I88" s="25"/>
      <c r="J88" s="25"/>
      <c r="K88" s="25"/>
    </row>
    <row r="89" spans="1:11" ht="12.75">
      <c r="A89" s="25"/>
      <c r="B89" s="128" t="s">
        <v>85</v>
      </c>
      <c r="C89" s="128"/>
      <c r="D89" s="128"/>
      <c r="E89" s="134">
        <v>2969494</v>
      </c>
      <c r="F89" s="134">
        <v>3085355</v>
      </c>
      <c r="G89" s="25"/>
      <c r="H89" s="25"/>
      <c r="I89" s="25"/>
      <c r="J89" s="25"/>
      <c r="K89" s="25"/>
    </row>
    <row r="90" spans="1:11" ht="12.75">
      <c r="A90" s="25"/>
      <c r="B90" s="128"/>
      <c r="C90" s="128"/>
      <c r="D90" s="128"/>
      <c r="E90" s="134"/>
      <c r="F90" s="134"/>
      <c r="G90" s="25"/>
      <c r="H90" s="25"/>
      <c r="I90" s="25"/>
      <c r="J90" s="25"/>
      <c r="K90" s="25"/>
    </row>
    <row r="91" spans="1:11" ht="14.25" customHeight="1">
      <c r="A91" s="25"/>
      <c r="B91" s="25"/>
      <c r="C91" s="25"/>
      <c r="D91" s="25"/>
      <c r="E91" s="25"/>
      <c r="F91" s="25"/>
      <c r="G91" s="25"/>
      <c r="H91" s="25"/>
      <c r="I91" s="25"/>
      <c r="J91" s="25"/>
      <c r="K91" s="25"/>
    </row>
    <row r="92" spans="1:11" ht="12.75">
      <c r="A92" s="181" t="s">
        <v>131</v>
      </c>
      <c r="B92" s="181"/>
      <c r="C92" s="181"/>
      <c r="D92" s="181"/>
      <c r="E92" s="181"/>
      <c r="F92" s="181"/>
      <c r="G92" s="181"/>
      <c r="H92" s="181"/>
      <c r="I92" s="181"/>
      <c r="J92" s="181"/>
      <c r="K92" s="181"/>
    </row>
    <row r="93" spans="1:11" ht="7.5" customHeight="1">
      <c r="A93" s="25"/>
      <c r="B93" s="25"/>
      <c r="C93" s="25"/>
      <c r="D93" s="25"/>
      <c r="E93" s="25"/>
      <c r="F93" s="25"/>
      <c r="G93" s="25"/>
      <c r="H93" s="25"/>
      <c r="I93" s="25"/>
      <c r="J93" s="25"/>
      <c r="K93" s="25"/>
    </row>
    <row r="94" spans="1:11" ht="12" customHeight="1">
      <c r="A94" s="25"/>
      <c r="B94" s="42"/>
      <c r="C94" s="43"/>
      <c r="D94" s="178">
        <v>2009</v>
      </c>
      <c r="E94" s="179"/>
      <c r="F94" s="179"/>
      <c r="G94" s="180"/>
      <c r="H94" s="178">
        <v>2008</v>
      </c>
      <c r="I94" s="179"/>
      <c r="J94" s="179"/>
      <c r="K94" s="180"/>
    </row>
    <row r="95" spans="1:11" ht="27.75" customHeight="1" hidden="1">
      <c r="A95" s="25"/>
      <c r="B95" s="44"/>
      <c r="C95" s="45"/>
      <c r="D95" s="46"/>
      <c r="E95" s="47"/>
      <c r="F95" s="47"/>
      <c r="G95" s="48"/>
      <c r="H95" s="46"/>
      <c r="I95" s="47"/>
      <c r="J95" s="47"/>
      <c r="K95" s="48"/>
    </row>
    <row r="96" spans="1:11" ht="27.75" customHeight="1">
      <c r="A96" s="25"/>
      <c r="B96" s="49"/>
      <c r="C96" s="50"/>
      <c r="D96" s="65" t="s">
        <v>175</v>
      </c>
      <c r="E96" s="65" t="s">
        <v>176</v>
      </c>
      <c r="F96" s="65" t="s">
        <v>177</v>
      </c>
      <c r="G96" s="65" t="s">
        <v>178</v>
      </c>
      <c r="H96" s="65" t="s">
        <v>175</v>
      </c>
      <c r="I96" s="65" t="s">
        <v>176</v>
      </c>
      <c r="J96" s="65" t="s">
        <v>177</v>
      </c>
      <c r="K96" s="65" t="s">
        <v>178</v>
      </c>
    </row>
    <row r="97" spans="1:13" ht="21.75" customHeight="1">
      <c r="A97" s="25"/>
      <c r="B97" s="116" t="s">
        <v>105</v>
      </c>
      <c r="C97" s="117"/>
      <c r="D97" s="40">
        <f>+K97</f>
        <v>3563641</v>
      </c>
      <c r="E97" s="16">
        <v>461479</v>
      </c>
      <c r="F97" s="16">
        <v>57758</v>
      </c>
      <c r="G97" s="51">
        <f>+D97+E97-F97</f>
        <v>3967362</v>
      </c>
      <c r="H97" s="40">
        <v>3445706</v>
      </c>
      <c r="I97" s="16">
        <v>314047</v>
      </c>
      <c r="J97" s="16">
        <v>196112</v>
      </c>
      <c r="K97" s="51">
        <f>+H97+I97-J97</f>
        <v>3563641</v>
      </c>
      <c r="M97" s="12"/>
    </row>
    <row r="98" spans="1:13" ht="21.75" customHeight="1">
      <c r="A98" s="25"/>
      <c r="B98" s="116" t="s">
        <v>106</v>
      </c>
      <c r="C98" s="117"/>
      <c r="D98" s="40">
        <f aca="true" t="shared" si="0" ref="D98:D108">+K98</f>
        <v>101320</v>
      </c>
      <c r="E98" s="16">
        <v>11</v>
      </c>
      <c r="F98" s="16">
        <v>2376</v>
      </c>
      <c r="G98" s="51">
        <f aca="true" t="shared" si="1" ref="G98:G108">+D98+E98-F98</f>
        <v>98955</v>
      </c>
      <c r="H98" s="40">
        <v>87696</v>
      </c>
      <c r="I98" s="16">
        <v>15593</v>
      </c>
      <c r="J98" s="16">
        <v>1969</v>
      </c>
      <c r="K98" s="51">
        <f>+H98+I98-J98</f>
        <v>101320</v>
      </c>
      <c r="M98" s="12"/>
    </row>
    <row r="99" spans="1:13" ht="30" customHeight="1">
      <c r="A99" s="25"/>
      <c r="B99" s="116" t="s">
        <v>107</v>
      </c>
      <c r="C99" s="117"/>
      <c r="D99" s="40">
        <f t="shared" si="0"/>
        <v>0</v>
      </c>
      <c r="E99" s="40"/>
      <c r="F99" s="40"/>
      <c r="G99" s="51">
        <f t="shared" si="1"/>
        <v>0</v>
      </c>
      <c r="H99" s="40"/>
      <c r="I99" s="40"/>
      <c r="J99" s="40"/>
      <c r="K99" s="51"/>
      <c r="M99" s="13"/>
    </row>
    <row r="100" spans="1:13" ht="21.75" customHeight="1">
      <c r="A100" s="25"/>
      <c r="B100" s="116" t="s">
        <v>110</v>
      </c>
      <c r="C100" s="117"/>
      <c r="D100" s="40">
        <f t="shared" si="0"/>
        <v>228504</v>
      </c>
      <c r="E100" s="40">
        <v>5736</v>
      </c>
      <c r="F100" s="40">
        <v>1679</v>
      </c>
      <c r="G100" s="51">
        <f t="shared" si="1"/>
        <v>232561</v>
      </c>
      <c r="H100" s="40">
        <v>232491</v>
      </c>
      <c r="I100" s="40"/>
      <c r="J100" s="40">
        <v>3987</v>
      </c>
      <c r="K100" s="51">
        <f aca="true" t="shared" si="2" ref="K100:K107">+H100+I100-J100</f>
        <v>228504</v>
      </c>
      <c r="M100" s="9"/>
    </row>
    <row r="101" spans="1:13" ht="21.75" customHeight="1">
      <c r="A101" s="25"/>
      <c r="B101" s="116" t="s">
        <v>108</v>
      </c>
      <c r="C101" s="117"/>
      <c r="D101" s="40">
        <f t="shared" si="0"/>
        <v>257951</v>
      </c>
      <c r="E101" s="40">
        <v>44606</v>
      </c>
      <c r="F101" s="40">
        <v>2786</v>
      </c>
      <c r="G101" s="51">
        <f t="shared" si="1"/>
        <v>299771</v>
      </c>
      <c r="H101" s="40">
        <v>218532</v>
      </c>
      <c r="I101" s="40">
        <v>49423</v>
      </c>
      <c r="J101" s="40">
        <v>10004</v>
      </c>
      <c r="K101" s="51">
        <f t="shared" si="2"/>
        <v>257951</v>
      </c>
      <c r="M101" s="9"/>
    </row>
    <row r="102" spans="1:13" ht="21.75" customHeight="1">
      <c r="A102" s="25"/>
      <c r="B102" s="116" t="s">
        <v>111</v>
      </c>
      <c r="C102" s="117"/>
      <c r="D102" s="40">
        <f t="shared" si="0"/>
        <v>929183</v>
      </c>
      <c r="E102" s="40">
        <v>53161</v>
      </c>
      <c r="F102" s="40">
        <v>113211</v>
      </c>
      <c r="G102" s="51">
        <f t="shared" si="1"/>
        <v>869133</v>
      </c>
      <c r="H102" s="40">
        <v>1021221</v>
      </c>
      <c r="I102" s="40">
        <v>194006</v>
      </c>
      <c r="J102" s="40">
        <v>286044</v>
      </c>
      <c r="K102" s="51">
        <f t="shared" si="2"/>
        <v>929183</v>
      </c>
      <c r="M102" s="9"/>
    </row>
    <row r="103" spans="1:13" ht="21.75" customHeight="1">
      <c r="A103" s="25"/>
      <c r="B103" s="116" t="s">
        <v>148</v>
      </c>
      <c r="C103" s="117"/>
      <c r="D103" s="40">
        <f t="shared" si="0"/>
        <v>61565</v>
      </c>
      <c r="E103" s="40">
        <v>13882</v>
      </c>
      <c r="F103" s="40">
        <v>7801</v>
      </c>
      <c r="G103" s="51">
        <f t="shared" si="1"/>
        <v>67646</v>
      </c>
      <c r="H103" s="40"/>
      <c r="I103" s="40">
        <v>191613</v>
      </c>
      <c r="J103" s="40">
        <v>130048</v>
      </c>
      <c r="K103" s="51">
        <f t="shared" si="2"/>
        <v>61565</v>
      </c>
      <c r="M103" s="9"/>
    </row>
    <row r="104" spans="1:13" ht="21.75" customHeight="1">
      <c r="A104" s="25"/>
      <c r="B104" s="116" t="s">
        <v>149</v>
      </c>
      <c r="C104" s="117"/>
      <c r="D104" s="40">
        <f t="shared" si="0"/>
        <v>11751</v>
      </c>
      <c r="E104" s="40">
        <v>9258</v>
      </c>
      <c r="F104" s="40">
        <v>3383</v>
      </c>
      <c r="G104" s="51">
        <f t="shared" si="1"/>
        <v>17626</v>
      </c>
      <c r="H104" s="40"/>
      <c r="I104" s="40">
        <v>45562</v>
      </c>
      <c r="J104" s="40">
        <v>33811</v>
      </c>
      <c r="K104" s="51">
        <f t="shared" si="2"/>
        <v>11751</v>
      </c>
      <c r="M104" s="9"/>
    </row>
    <row r="105" spans="1:13" ht="21.75" customHeight="1">
      <c r="A105" s="25"/>
      <c r="B105" s="116" t="s">
        <v>112</v>
      </c>
      <c r="C105" s="117"/>
      <c r="D105" s="40">
        <f t="shared" si="0"/>
        <v>3065617</v>
      </c>
      <c r="E105" s="40">
        <v>1910399</v>
      </c>
      <c r="F105" s="40">
        <v>1025071</v>
      </c>
      <c r="G105" s="51">
        <f t="shared" si="1"/>
        <v>3950945</v>
      </c>
      <c r="H105" s="40">
        <v>2420442</v>
      </c>
      <c r="I105" s="40">
        <v>1911739</v>
      </c>
      <c r="J105" s="40">
        <v>1266564</v>
      </c>
      <c r="K105" s="51">
        <f t="shared" si="2"/>
        <v>3065617</v>
      </c>
      <c r="M105" s="9"/>
    </row>
    <row r="106" spans="1:13" ht="28.5" customHeight="1">
      <c r="A106" s="25"/>
      <c r="B106" s="116" t="s">
        <v>113</v>
      </c>
      <c r="C106" s="117"/>
      <c r="D106" s="40">
        <f t="shared" si="0"/>
        <v>114978</v>
      </c>
      <c r="E106" s="40">
        <v>129037</v>
      </c>
      <c r="F106" s="40">
        <v>21375</v>
      </c>
      <c r="G106" s="51">
        <f t="shared" si="1"/>
        <v>222640</v>
      </c>
      <c r="H106" s="40">
        <v>100119</v>
      </c>
      <c r="I106" s="40">
        <v>27266</v>
      </c>
      <c r="J106" s="40">
        <v>12407</v>
      </c>
      <c r="K106" s="51">
        <f t="shared" si="2"/>
        <v>114978</v>
      </c>
      <c r="M106" s="9"/>
    </row>
    <row r="107" spans="1:13" ht="21.75" customHeight="1">
      <c r="A107" s="25"/>
      <c r="B107" s="142" t="s">
        <v>114</v>
      </c>
      <c r="C107" s="143"/>
      <c r="D107" s="40">
        <f t="shared" si="0"/>
        <v>3427</v>
      </c>
      <c r="E107" s="40">
        <v>4647</v>
      </c>
      <c r="F107" s="40">
        <v>4156</v>
      </c>
      <c r="G107" s="51">
        <f t="shared" si="1"/>
        <v>3918</v>
      </c>
      <c r="H107" s="40"/>
      <c r="I107" s="40">
        <v>3427</v>
      </c>
      <c r="J107" s="40"/>
      <c r="K107" s="51">
        <f t="shared" si="2"/>
        <v>3427</v>
      </c>
      <c r="M107" s="10"/>
    </row>
    <row r="108" spans="1:13" ht="21.75" customHeight="1">
      <c r="A108" s="25"/>
      <c r="B108" s="142" t="s">
        <v>109</v>
      </c>
      <c r="C108" s="143"/>
      <c r="D108" s="40">
        <f t="shared" si="0"/>
        <v>8077625</v>
      </c>
      <c r="E108" s="11">
        <v>2346332</v>
      </c>
      <c r="F108" s="11">
        <v>1181768</v>
      </c>
      <c r="G108" s="51">
        <f t="shared" si="1"/>
        <v>9242189</v>
      </c>
      <c r="H108" s="11">
        <f>+H97+H98+H99+H100+H101+H102++H103-H104+H105-H106-H107</f>
        <v>7325969</v>
      </c>
      <c r="I108" s="11">
        <f>+I97+I98+I99+I100+I101+I102++I103-I104+I105-I106-I107</f>
        <v>2600166</v>
      </c>
      <c r="J108" s="11">
        <f>+J97+J98+J99+J100+J101+J102++J103-J104+J105-J106-J107</f>
        <v>1848510</v>
      </c>
      <c r="K108" s="11">
        <f>+K97+K98+K99+K100+K101+K102++K103-K104+K105-K106-K107</f>
        <v>8077625</v>
      </c>
      <c r="L108" s="14"/>
      <c r="M108" s="10"/>
    </row>
    <row r="109" spans="1:11" ht="31.5" customHeight="1">
      <c r="A109" s="52"/>
      <c r="B109" s="142" t="s">
        <v>115</v>
      </c>
      <c r="C109" s="143"/>
      <c r="D109" s="53"/>
      <c r="E109" s="54"/>
      <c r="F109" s="54"/>
      <c r="G109" s="54"/>
      <c r="H109" s="54"/>
      <c r="I109" s="54"/>
      <c r="J109" s="54"/>
      <c r="K109" s="55"/>
    </row>
    <row r="110" spans="1:11" ht="20.25" customHeight="1">
      <c r="A110" s="139"/>
      <c r="B110" s="139"/>
      <c r="C110" s="56"/>
      <c r="D110" s="57"/>
      <c r="E110" s="57"/>
      <c r="F110" s="57"/>
      <c r="G110" s="15"/>
      <c r="H110" s="15"/>
      <c r="I110" s="15"/>
      <c r="J110" s="15"/>
      <c r="K110" s="15"/>
    </row>
    <row r="111" spans="1:11" ht="0.75" customHeight="1">
      <c r="A111" s="25"/>
      <c r="B111" s="25"/>
      <c r="C111" s="25"/>
      <c r="D111" s="25"/>
      <c r="E111" s="25"/>
      <c r="F111" s="25"/>
      <c r="G111" s="25"/>
      <c r="H111" s="25"/>
      <c r="I111" s="25"/>
      <c r="J111" s="25"/>
      <c r="K111" s="25"/>
    </row>
    <row r="112" spans="1:11" ht="66.75" customHeight="1">
      <c r="A112" s="25"/>
      <c r="B112" s="140" t="s">
        <v>179</v>
      </c>
      <c r="C112" s="141"/>
      <c r="D112" s="141"/>
      <c r="E112" s="141"/>
      <c r="F112" s="141"/>
      <c r="G112" s="141"/>
      <c r="H112" s="141"/>
      <c r="I112" s="141"/>
      <c r="J112" s="141"/>
      <c r="K112" s="141"/>
    </row>
    <row r="113" spans="1:11" ht="6" customHeight="1">
      <c r="A113" s="25"/>
      <c r="B113" s="58"/>
      <c r="C113" s="59"/>
      <c r="D113" s="59"/>
      <c r="E113" s="59"/>
      <c r="F113" s="59"/>
      <c r="G113" s="59"/>
      <c r="H113" s="59"/>
      <c r="I113" s="59"/>
      <c r="J113" s="59"/>
      <c r="K113" s="59"/>
    </row>
    <row r="114" spans="1:11" ht="39" customHeight="1">
      <c r="A114" s="25"/>
      <c r="B114" s="144" t="s">
        <v>117</v>
      </c>
      <c r="C114" s="145"/>
      <c r="D114" s="145"/>
      <c r="E114" s="145"/>
      <c r="F114" s="145"/>
      <c r="G114" s="145"/>
      <c r="H114" s="145"/>
      <c r="I114" s="145"/>
      <c r="J114" s="145"/>
      <c r="K114" s="145"/>
    </row>
    <row r="115" spans="1:11" ht="12.75">
      <c r="A115" s="25"/>
      <c r="B115" s="146" t="s">
        <v>118</v>
      </c>
      <c r="C115" s="147"/>
      <c r="D115" s="147"/>
      <c r="E115" s="147"/>
      <c r="F115" s="147"/>
      <c r="G115" s="147"/>
      <c r="H115" s="147"/>
      <c r="I115" s="147"/>
      <c r="J115" s="147"/>
      <c r="K115" s="147"/>
    </row>
    <row r="116" spans="1:11" ht="5.25" customHeight="1">
      <c r="A116" s="25"/>
      <c r="B116" s="147"/>
      <c r="C116" s="147"/>
      <c r="D116" s="147"/>
      <c r="E116" s="147"/>
      <c r="F116" s="147"/>
      <c r="G116" s="147"/>
      <c r="H116" s="147"/>
      <c r="I116" s="147"/>
      <c r="J116" s="147"/>
      <c r="K116" s="147"/>
    </row>
    <row r="117" spans="1:11" ht="12.75">
      <c r="A117" s="25"/>
      <c r="B117" s="147"/>
      <c r="C117" s="147"/>
      <c r="D117" s="147"/>
      <c r="E117" s="147"/>
      <c r="F117" s="147"/>
      <c r="G117" s="147"/>
      <c r="H117" s="147"/>
      <c r="I117" s="147"/>
      <c r="J117" s="147"/>
      <c r="K117" s="147"/>
    </row>
    <row r="118" spans="1:11" ht="12.75">
      <c r="A118" s="25"/>
      <c r="B118" s="147"/>
      <c r="C118" s="147"/>
      <c r="D118" s="147"/>
      <c r="E118" s="147"/>
      <c r="F118" s="147"/>
      <c r="G118" s="147"/>
      <c r="H118" s="147"/>
      <c r="I118" s="147"/>
      <c r="J118" s="147"/>
      <c r="K118" s="147"/>
    </row>
    <row r="119" spans="1:11" ht="12.75">
      <c r="A119" s="25"/>
      <c r="B119" s="147"/>
      <c r="C119" s="147"/>
      <c r="D119" s="147"/>
      <c r="E119" s="147"/>
      <c r="F119" s="147"/>
      <c r="G119" s="147"/>
      <c r="H119" s="147"/>
      <c r="I119" s="147"/>
      <c r="J119" s="147"/>
      <c r="K119" s="147"/>
    </row>
    <row r="120" spans="1:11" ht="3.75" customHeight="1">
      <c r="A120" s="25"/>
      <c r="B120" s="147"/>
      <c r="C120" s="147"/>
      <c r="D120" s="147"/>
      <c r="E120" s="147"/>
      <c r="F120" s="147"/>
      <c r="G120" s="147"/>
      <c r="H120" s="147"/>
      <c r="I120" s="147"/>
      <c r="J120" s="147"/>
      <c r="K120" s="147"/>
    </row>
    <row r="121" spans="1:11" ht="2.25" customHeight="1">
      <c r="A121" s="25"/>
      <c r="B121" s="147"/>
      <c r="C121" s="147"/>
      <c r="D121" s="147"/>
      <c r="E121" s="147"/>
      <c r="F121" s="147"/>
      <c r="G121" s="147"/>
      <c r="H121" s="147"/>
      <c r="I121" s="147"/>
      <c r="J121" s="147"/>
      <c r="K121" s="147"/>
    </row>
    <row r="122" spans="1:11" ht="3.75" customHeight="1">
      <c r="A122" s="25"/>
      <c r="B122" s="60"/>
      <c r="C122" s="60"/>
      <c r="D122" s="60"/>
      <c r="E122" s="60"/>
      <c r="F122" s="60"/>
      <c r="G122" s="60"/>
      <c r="H122" s="60"/>
      <c r="I122" s="60"/>
      <c r="J122" s="60"/>
      <c r="K122" s="60"/>
    </row>
    <row r="123" spans="1:11" ht="24.75" customHeight="1">
      <c r="A123" s="25"/>
      <c r="B123" s="148" t="s">
        <v>119</v>
      </c>
      <c r="C123" s="149"/>
      <c r="D123" s="149"/>
      <c r="E123" s="149"/>
      <c r="F123" s="149"/>
      <c r="G123" s="149"/>
      <c r="H123" s="149"/>
      <c r="I123" s="149"/>
      <c r="J123" s="149"/>
      <c r="K123" s="149"/>
    </row>
    <row r="124" spans="1:11" ht="12.75">
      <c r="A124" s="25"/>
      <c r="B124" s="150" t="s">
        <v>159</v>
      </c>
      <c r="C124" s="151"/>
      <c r="D124" s="151"/>
      <c r="E124" s="151"/>
      <c r="F124" s="151"/>
      <c r="G124" s="151"/>
      <c r="H124" s="151"/>
      <c r="I124" s="151"/>
      <c r="J124" s="151"/>
      <c r="K124" s="151"/>
    </row>
    <row r="125" spans="1:11" ht="14.25" customHeight="1">
      <c r="A125" s="25"/>
      <c r="B125" s="151"/>
      <c r="C125" s="151"/>
      <c r="D125" s="151"/>
      <c r="E125" s="151"/>
      <c r="F125" s="151"/>
      <c r="G125" s="151"/>
      <c r="H125" s="151"/>
      <c r="I125" s="151"/>
      <c r="J125" s="151"/>
      <c r="K125" s="151"/>
    </row>
    <row r="126" spans="1:11" ht="12.75">
      <c r="A126" s="25"/>
      <c r="B126" s="146" t="s">
        <v>181</v>
      </c>
      <c r="C126" s="152"/>
      <c r="D126" s="152"/>
      <c r="E126" s="152"/>
      <c r="F126" s="152"/>
      <c r="G126" s="152"/>
      <c r="H126" s="152"/>
      <c r="I126" s="152"/>
      <c r="J126" s="152"/>
      <c r="K126" s="152"/>
    </row>
    <row r="127" spans="1:11" ht="5.25" customHeight="1">
      <c r="A127" s="25"/>
      <c r="B127" s="152"/>
      <c r="C127" s="152"/>
      <c r="D127" s="152"/>
      <c r="E127" s="152"/>
      <c r="F127" s="152"/>
      <c r="G127" s="152"/>
      <c r="H127" s="152"/>
      <c r="I127" s="152"/>
      <c r="J127" s="152"/>
      <c r="K127" s="152"/>
    </row>
    <row r="128" spans="1:11" ht="3.75" customHeight="1">
      <c r="A128" s="25"/>
      <c r="B128" s="152"/>
      <c r="C128" s="152"/>
      <c r="D128" s="152"/>
      <c r="E128" s="152"/>
      <c r="F128" s="152"/>
      <c r="G128" s="152"/>
      <c r="H128" s="152"/>
      <c r="I128" s="152"/>
      <c r="J128" s="152"/>
      <c r="K128" s="152"/>
    </row>
    <row r="129" spans="1:11" ht="29.25" customHeight="1">
      <c r="A129" s="25"/>
      <c r="B129" s="61"/>
      <c r="C129" s="61"/>
      <c r="D129" s="61"/>
      <c r="E129" s="61"/>
      <c r="F129" s="61"/>
      <c r="G129" s="61"/>
      <c r="H129" s="61"/>
      <c r="I129" s="61"/>
      <c r="J129" s="61"/>
      <c r="K129" s="61"/>
    </row>
    <row r="130" spans="1:11" ht="12.75">
      <c r="A130" s="25"/>
      <c r="B130" s="26"/>
      <c r="C130" s="26"/>
      <c r="D130" s="26"/>
      <c r="E130" s="26"/>
      <c r="F130" s="62"/>
      <c r="G130" s="26"/>
      <c r="H130" s="153" t="s">
        <v>17</v>
      </c>
      <c r="I130" s="154"/>
      <c r="J130" s="154"/>
      <c r="K130" s="154"/>
    </row>
    <row r="131" spans="1:11" ht="12.75">
      <c r="A131" s="25"/>
      <c r="B131" s="26"/>
      <c r="C131" s="26"/>
      <c r="D131" s="26"/>
      <c r="E131" s="26"/>
      <c r="F131" s="62"/>
      <c r="G131" s="26"/>
      <c r="H131" s="63"/>
      <c r="I131" s="64"/>
      <c r="J131" s="64"/>
      <c r="K131" s="64"/>
    </row>
    <row r="132" spans="1:11" ht="12.75">
      <c r="A132" s="25"/>
      <c r="B132" s="26"/>
      <c r="C132" s="26"/>
      <c r="D132" s="26"/>
      <c r="E132" s="26"/>
      <c r="F132" s="62"/>
      <c r="G132" s="26"/>
      <c r="H132" s="63"/>
      <c r="I132" s="64"/>
      <c r="J132" s="64"/>
      <c r="K132" s="64"/>
    </row>
    <row r="133" spans="1:11" ht="12.75">
      <c r="A133" s="25"/>
      <c r="B133" s="26"/>
      <c r="C133" s="26"/>
      <c r="D133" s="26"/>
      <c r="E133" s="26"/>
      <c r="F133" s="62"/>
      <c r="G133" s="26"/>
      <c r="H133" s="155" t="s">
        <v>18</v>
      </c>
      <c r="I133" s="155"/>
      <c r="J133" s="155"/>
      <c r="K133" s="155"/>
    </row>
    <row r="134" spans="2:11" ht="9" customHeight="1">
      <c r="B134" s="2"/>
      <c r="C134" s="2"/>
      <c r="D134" s="2"/>
      <c r="E134" s="2"/>
      <c r="F134" s="4"/>
      <c r="G134" s="2"/>
      <c r="H134" s="1"/>
      <c r="I134" s="1"/>
      <c r="J134" s="1"/>
      <c r="K134" s="1"/>
    </row>
    <row r="135" spans="2:11" ht="12.75">
      <c r="B135" s="156"/>
      <c r="C135" s="156"/>
      <c r="D135" s="156"/>
      <c r="E135" s="156"/>
      <c r="F135" s="156"/>
      <c r="G135" s="156"/>
      <c r="H135" s="156"/>
      <c r="I135" s="156"/>
      <c r="J135" s="156"/>
      <c r="K135" s="156"/>
    </row>
    <row r="136" spans="2:11" ht="12.75">
      <c r="B136" s="156"/>
      <c r="C136" s="156"/>
      <c r="D136" s="156"/>
      <c r="E136" s="156"/>
      <c r="F136" s="156"/>
      <c r="G136" s="156"/>
      <c r="H136" s="156"/>
      <c r="I136" s="156"/>
      <c r="J136" s="156"/>
      <c r="K136" s="156"/>
    </row>
    <row r="137" spans="2:11" ht="24" customHeight="1">
      <c r="B137" s="156"/>
      <c r="C137" s="156"/>
      <c r="D137" s="156"/>
      <c r="E137" s="156"/>
      <c r="F137" s="156"/>
      <c r="G137" s="156"/>
      <c r="H137" s="156"/>
      <c r="I137" s="156"/>
      <c r="J137" s="156"/>
      <c r="K137" s="156"/>
    </row>
    <row r="138" spans="2:11" ht="65.25" customHeight="1">
      <c r="B138" s="156"/>
      <c r="C138" s="156"/>
      <c r="D138" s="156"/>
      <c r="E138" s="156"/>
      <c r="F138" s="156"/>
      <c r="G138" s="156"/>
      <c r="H138" s="156"/>
      <c r="I138" s="156"/>
      <c r="J138" s="156"/>
      <c r="K138" s="156"/>
    </row>
  </sheetData>
  <mergeCells count="224">
    <mergeCell ref="B106:C106"/>
    <mergeCell ref="B107:C107"/>
    <mergeCell ref="B108:C108"/>
    <mergeCell ref="J54:J55"/>
    <mergeCell ref="F87:F88"/>
    <mergeCell ref="G87:I87"/>
    <mergeCell ref="B84:D84"/>
    <mergeCell ref="G84:I84"/>
    <mergeCell ref="B85:D86"/>
    <mergeCell ref="E85:E86"/>
    <mergeCell ref="K54:K55"/>
    <mergeCell ref="B97:C97"/>
    <mergeCell ref="D94:G94"/>
    <mergeCell ref="H94:K94"/>
    <mergeCell ref="B89:D90"/>
    <mergeCell ref="E89:E90"/>
    <mergeCell ref="F89:F90"/>
    <mergeCell ref="A92:K92"/>
    <mergeCell ref="B87:D88"/>
    <mergeCell ref="E87:E88"/>
    <mergeCell ref="D35:G35"/>
    <mergeCell ref="H35:I35"/>
    <mergeCell ref="H36:I36"/>
    <mergeCell ref="B25:C25"/>
    <mergeCell ref="D25:G25"/>
    <mergeCell ref="H25:I25"/>
    <mergeCell ref="B32:C32"/>
    <mergeCell ref="D32:G32"/>
    <mergeCell ref="H32:I32"/>
    <mergeCell ref="H27:I27"/>
    <mergeCell ref="J25:K25"/>
    <mergeCell ref="B31:C31"/>
    <mergeCell ref="D31:G31"/>
    <mergeCell ref="H31:I31"/>
    <mergeCell ref="J31:K31"/>
    <mergeCell ref="B30:C30"/>
    <mergeCell ref="D30:G30"/>
    <mergeCell ref="H30:I30"/>
    <mergeCell ref="J30:K30"/>
    <mergeCell ref="D27:G27"/>
    <mergeCell ref="B33:C33"/>
    <mergeCell ref="D33:G33"/>
    <mergeCell ref="H33:I33"/>
    <mergeCell ref="J33:K33"/>
    <mergeCell ref="B34:C34"/>
    <mergeCell ref="D34:G34"/>
    <mergeCell ref="H34:I34"/>
    <mergeCell ref="J34:K34"/>
    <mergeCell ref="J27:K27"/>
    <mergeCell ref="B28:C28"/>
    <mergeCell ref="D28:G28"/>
    <mergeCell ref="H28:I28"/>
    <mergeCell ref="J28:K28"/>
    <mergeCell ref="B26:C26"/>
    <mergeCell ref="D26:G26"/>
    <mergeCell ref="H26:I26"/>
    <mergeCell ref="J26:K26"/>
    <mergeCell ref="B24:C24"/>
    <mergeCell ref="D24:G24"/>
    <mergeCell ref="H24:I24"/>
    <mergeCell ref="J24:K24"/>
    <mergeCell ref="B23:C23"/>
    <mergeCell ref="D23:G23"/>
    <mergeCell ref="H23:I23"/>
    <mergeCell ref="J23:K23"/>
    <mergeCell ref="B22:C22"/>
    <mergeCell ref="D22:G22"/>
    <mergeCell ref="H22:I22"/>
    <mergeCell ref="J22:K22"/>
    <mergeCell ref="B21:C21"/>
    <mergeCell ref="D21:G21"/>
    <mergeCell ref="H21:I21"/>
    <mergeCell ref="J21:K21"/>
    <mergeCell ref="B20:C20"/>
    <mergeCell ref="D20:G20"/>
    <mergeCell ref="H20:I20"/>
    <mergeCell ref="J20:K20"/>
    <mergeCell ref="B19:C19"/>
    <mergeCell ref="D19:G19"/>
    <mergeCell ref="H19:I19"/>
    <mergeCell ref="J19:K19"/>
    <mergeCell ref="B18:C18"/>
    <mergeCell ref="D18:G18"/>
    <mergeCell ref="H18:I18"/>
    <mergeCell ref="J18:K18"/>
    <mergeCell ref="B17:C17"/>
    <mergeCell ref="D17:G17"/>
    <mergeCell ref="H17:I17"/>
    <mergeCell ref="J17:K17"/>
    <mergeCell ref="B16:C16"/>
    <mergeCell ref="D16:G16"/>
    <mergeCell ref="H16:I16"/>
    <mergeCell ref="J16:K16"/>
    <mergeCell ref="B15:C15"/>
    <mergeCell ref="D15:G15"/>
    <mergeCell ref="H15:I15"/>
    <mergeCell ref="J15:K15"/>
    <mergeCell ref="B13:K13"/>
    <mergeCell ref="B14:C14"/>
    <mergeCell ref="D14:G14"/>
    <mergeCell ref="H14:I14"/>
    <mergeCell ref="J14:K14"/>
    <mergeCell ref="B126:K128"/>
    <mergeCell ref="H130:K130"/>
    <mergeCell ref="H133:K133"/>
    <mergeCell ref="B135:K138"/>
    <mergeCell ref="B114:K114"/>
    <mergeCell ref="B115:K121"/>
    <mergeCell ref="B123:K123"/>
    <mergeCell ref="B124:K125"/>
    <mergeCell ref="A110:B110"/>
    <mergeCell ref="B112:K112"/>
    <mergeCell ref="B98:C98"/>
    <mergeCell ref="B99:C99"/>
    <mergeCell ref="B100:C100"/>
    <mergeCell ref="B101:C101"/>
    <mergeCell ref="B102:C102"/>
    <mergeCell ref="B103:C103"/>
    <mergeCell ref="B109:C109"/>
    <mergeCell ref="B105:C105"/>
    <mergeCell ref="F85:F86"/>
    <mergeCell ref="G85:I85"/>
    <mergeCell ref="G86:I86"/>
    <mergeCell ref="B82:D82"/>
    <mergeCell ref="G82:I82"/>
    <mergeCell ref="B83:D83"/>
    <mergeCell ref="G83:I83"/>
    <mergeCell ref="B80:D80"/>
    <mergeCell ref="G80:I80"/>
    <mergeCell ref="B81:D81"/>
    <mergeCell ref="G81:I81"/>
    <mergeCell ref="J77:J78"/>
    <mergeCell ref="K77:K78"/>
    <mergeCell ref="B79:D79"/>
    <mergeCell ref="G79:I79"/>
    <mergeCell ref="B76:D76"/>
    <mergeCell ref="G76:I76"/>
    <mergeCell ref="B77:D78"/>
    <mergeCell ref="E77:E78"/>
    <mergeCell ref="F77:F78"/>
    <mergeCell ref="G77:I78"/>
    <mergeCell ref="B74:D74"/>
    <mergeCell ref="G74:I74"/>
    <mergeCell ref="B75:D75"/>
    <mergeCell ref="G75:I75"/>
    <mergeCell ref="B72:D73"/>
    <mergeCell ref="E72:E73"/>
    <mergeCell ref="F72:F73"/>
    <mergeCell ref="G72:I72"/>
    <mergeCell ref="G73:I73"/>
    <mergeCell ref="B70:D70"/>
    <mergeCell ref="G70:I70"/>
    <mergeCell ref="B71:D71"/>
    <mergeCell ref="G71:I71"/>
    <mergeCell ref="J66:J67"/>
    <mergeCell ref="K66:K67"/>
    <mergeCell ref="G68:I68"/>
    <mergeCell ref="B69:D69"/>
    <mergeCell ref="G69:I69"/>
    <mergeCell ref="B66:D68"/>
    <mergeCell ref="E66:E68"/>
    <mergeCell ref="F66:F68"/>
    <mergeCell ref="G66:I67"/>
    <mergeCell ref="G58:I58"/>
    <mergeCell ref="G59:I59"/>
    <mergeCell ref="G60:I60"/>
    <mergeCell ref="B64:F65"/>
    <mergeCell ref="G64:K65"/>
    <mergeCell ref="G61:I61"/>
    <mergeCell ref="B54:D54"/>
    <mergeCell ref="B55:D55"/>
    <mergeCell ref="G54:I55"/>
    <mergeCell ref="B104:C104"/>
    <mergeCell ref="B56:D56"/>
    <mergeCell ref="G56:I56"/>
    <mergeCell ref="B57:D57"/>
    <mergeCell ref="G57:I57"/>
    <mergeCell ref="B58:D58"/>
    <mergeCell ref="B59:D59"/>
    <mergeCell ref="B52:D52"/>
    <mergeCell ref="B53:D53"/>
    <mergeCell ref="G52:I52"/>
    <mergeCell ref="G53:I53"/>
    <mergeCell ref="B50:D50"/>
    <mergeCell ref="G50:I50"/>
    <mergeCell ref="B51:D51"/>
    <mergeCell ref="G51:I51"/>
    <mergeCell ref="B48:D49"/>
    <mergeCell ref="E48:E49"/>
    <mergeCell ref="F48:F49"/>
    <mergeCell ref="G48:I48"/>
    <mergeCell ref="G49:I49"/>
    <mergeCell ref="B46:D46"/>
    <mergeCell ref="G46:I46"/>
    <mergeCell ref="B47:D47"/>
    <mergeCell ref="G47:I47"/>
    <mergeCell ref="B44:D44"/>
    <mergeCell ref="G44:I44"/>
    <mergeCell ref="B45:D45"/>
    <mergeCell ref="G45:I45"/>
    <mergeCell ref="B40:K40"/>
    <mergeCell ref="B42:K42"/>
    <mergeCell ref="B43:D43"/>
    <mergeCell ref="G43:I43"/>
    <mergeCell ref="B10:C10"/>
    <mergeCell ref="D10:G10"/>
    <mergeCell ref="H10:I10"/>
    <mergeCell ref="J10:K10"/>
    <mergeCell ref="B9:C9"/>
    <mergeCell ref="D9:G9"/>
    <mergeCell ref="H9:I9"/>
    <mergeCell ref="J9:K9"/>
    <mergeCell ref="B4:K4"/>
    <mergeCell ref="B5:K5"/>
    <mergeCell ref="B6:K6"/>
    <mergeCell ref="B8:K8"/>
    <mergeCell ref="J29:K29"/>
    <mergeCell ref="J37:K37"/>
    <mergeCell ref="J38:K38"/>
    <mergeCell ref="H37:I37"/>
    <mergeCell ref="H38:I38"/>
    <mergeCell ref="J35:K35"/>
    <mergeCell ref="J36:K36"/>
    <mergeCell ref="J32:K32"/>
  </mergeCells>
  <printOptions/>
  <pageMargins left="0.17" right="0.28" top="0.22" bottom="0.33" header="0.26" footer="0.21"/>
  <pageSetup horizontalDpi="600" verticalDpi="600" orientation="portrait" scale="56" r:id="rId3"/>
  <rowBreaks count="1" manualBreakCount="1">
    <brk id="63" max="255" man="1"/>
  </rowBreaks>
  <legacyDrawing r:id="rId2"/>
  <oleObjects>
    <oleObject progId="Word.Document.8" shapeId="8138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EB</cp:lastModifiedBy>
  <cp:lastPrinted>2009-07-15T05:51:34Z</cp:lastPrinted>
  <dcterms:created xsi:type="dcterms:W3CDTF">2007-02-12T13:02:25Z</dcterms:created>
  <dcterms:modified xsi:type="dcterms:W3CDTF">2010-09-06T08:44:59Z</dcterms:modified>
  <cp:category/>
  <cp:version/>
  <cp:contentType/>
  <cp:contentStatus/>
</cp:coreProperties>
</file>