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Izvestaj 2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<sst xmlns="http://schemas.openxmlformats.org/spreadsheetml/2006/main" count="144" uniqueCount="127">
  <si>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I OPŠTI PODACI</t>
  </si>
  <si>
    <t>Akcionari</t>
  </si>
  <si>
    <t>Energoprojekt-Holding ad</t>
  </si>
  <si>
    <t>Dominik Vojkan</t>
  </si>
  <si>
    <t>Dragović Bogdan</t>
  </si>
  <si>
    <t>Ilić Radomir</t>
  </si>
  <si>
    <t>Milić Gradimir</t>
  </si>
  <si>
    <t>Učešće u osnovnom kapitalu %</t>
  </si>
  <si>
    <t>7. Deset najvećih akcionara</t>
  </si>
  <si>
    <t>8. Vrednost osnovnog kapitala</t>
  </si>
  <si>
    <t xml:space="preserve">CIF kod </t>
  </si>
  <si>
    <t>ISIN broj</t>
  </si>
  <si>
    <t>ESVUFR</t>
  </si>
  <si>
    <t>9. Broj izdatih akcija</t>
  </si>
  <si>
    <t>1.493.131</t>
  </si>
  <si>
    <t>10. Podaci o zavisnim društvima</t>
  </si>
  <si>
    <t>Energouganda-Kampala, Enlisa-Lima</t>
  </si>
  <si>
    <t>II PODACI O UPRAVI DRUŠTVA</t>
  </si>
  <si>
    <t>1. Članovi Upravnog odbora</t>
  </si>
  <si>
    <t>11. Naziv, sedište i adresa</t>
  </si>
  <si>
    <t xml:space="preserve">     revizorske kuće</t>
  </si>
  <si>
    <t>12. Naziv organizacionog tržišta</t>
  </si>
  <si>
    <t>2. Članovi Nadzornog odbora</t>
  </si>
  <si>
    <t>prebivalište</t>
  </si>
  <si>
    <t>zaposlenje, članstvo u UO</t>
  </si>
  <si>
    <t>III PODACI O POSLOVANJU DRUŠTVA</t>
  </si>
  <si>
    <t>2. Analiza poslovanja</t>
  </si>
  <si>
    <t xml:space="preserve">      na koje su uključene akcije</t>
  </si>
  <si>
    <t>Ekonomičnost poslovanja (poslovni prihodi/poslovni rashodi)</t>
  </si>
  <si>
    <t>Rentabilnost poslovanja (iskazana dobit/ukupni prihod)</t>
  </si>
  <si>
    <t>Likvidnost (obrtna imovina/obaveze)</t>
  </si>
  <si>
    <t>Likvidnost I stepena (gotovina i got. ekvivalenti/kratk. obaveze</t>
  </si>
  <si>
    <t>Likvidnost II stepena (obrtna imovina - zalihe/kratk.obaveze)</t>
  </si>
  <si>
    <t>Dobitak po akciji</t>
  </si>
  <si>
    <t>Isplaćena dividenda za poslednje 3 godine</t>
  </si>
  <si>
    <t>3. Broj i datum rešenja o upisu</t>
  </si>
  <si>
    <t>Ime, prezime i</t>
  </si>
  <si>
    <t>1. Poslovno ime:.............................................Energoprojekt-Niskogradnja ad</t>
  </si>
  <si>
    <t xml:space="preserve">    Sedište i adresa: ......................................Beograd, Bul. Mihaila Pupina 12</t>
  </si>
  <si>
    <t xml:space="preserve">    Matični broj:.................................................................................07073160</t>
  </si>
  <si>
    <t xml:space="preserve">    PIB:............................................................................................100001484</t>
  </si>
  <si>
    <t xml:space="preserve">    u registar privrednih subjekata:......</t>
  </si>
  <si>
    <t>Beogradska berza a.d.</t>
  </si>
  <si>
    <t>Obrazovanje, sadašnje</t>
  </si>
  <si>
    <t>1. Izveštaj uprave o realizaciji usvojene poslovne politike</t>
  </si>
  <si>
    <t>000 RSD</t>
  </si>
  <si>
    <t>Pokazatelji poslovanja</t>
  </si>
  <si>
    <t>Prinos na ukupni kapital (bruto dobit/sopstveni kapital)</t>
  </si>
  <si>
    <t>Neto prinos na sopstveni kapital (neto dobit/ kapital)</t>
  </si>
  <si>
    <t>Poslovni neto dobitak (neto dobitak/poslovni prihodi)</t>
  </si>
  <si>
    <t>Stepen zaduženosti (ukupne obaveze/poslovna pasiva)</t>
  </si>
  <si>
    <t>Direktor</t>
  </si>
  <si>
    <t xml:space="preserve">       Ukupan prihod</t>
  </si>
  <si>
    <t xml:space="preserve">       Ukupan rashod</t>
  </si>
  <si>
    <t xml:space="preserve">       Bruto dobit</t>
  </si>
  <si>
    <t xml:space="preserve">       Prihodi od delatnosti</t>
  </si>
  <si>
    <t xml:space="preserve">       Prihodi od prodaje roba</t>
  </si>
  <si>
    <t xml:space="preserve">       Prihodi od prodaje pro.i usl.</t>
  </si>
  <si>
    <t>Isplaćeni neto iznos naknade</t>
  </si>
  <si>
    <t>Energoprojekt-Niskogradnji a.d.</t>
  </si>
  <si>
    <t>Energoprojekt-Niskogradnja a.d. nema svoj Nadzorni odbor, a Nadzorni odbor Energoprojekt Holding a.d. vrši funkciju nadzora u</t>
  </si>
  <si>
    <t>3. Uprava Energoprojekt-Niskogradnja a.d ima usvojen pisani kodeks ponašanja</t>
  </si>
  <si>
    <t>3. Informacije o ostvarenjima društva po segmentima</t>
  </si>
  <si>
    <t>Svi prihodi realizovani su od prodaje eksternim kupcima. Nije bilo prodaje u okviru društva.</t>
  </si>
  <si>
    <t>Način formiranja transfernih cena - cene se formiraju na osnovu ponuda.</t>
  </si>
  <si>
    <t xml:space="preserve">                                                 ENERGOPROJEKT - NISKOGRADNJA a.d.</t>
  </si>
  <si>
    <t xml:space="preserve">                                                              pravom glasa ("Službeni glasnik RS", br.100/2006 i 116/2006),</t>
  </si>
  <si>
    <t xml:space="preserve">                                                                                      objavljuje</t>
  </si>
  <si>
    <t>i komunikacije-Uganda,Skupština grada Alma Ata, Kazahstan</t>
  </si>
  <si>
    <t xml:space="preserve">Glavni kupci su: Republička direkcija za puteve, Ministarstvo za saobraćaj i veze-Peru, Ministarstvo za transport </t>
  </si>
  <si>
    <t>Cena akcija (najviša i najniža u izve. periodu)</t>
  </si>
  <si>
    <t>Neto obrtni kapital (obrtna imovina - kratkor. obaveze) u 000</t>
  </si>
  <si>
    <t>Europolis</t>
  </si>
  <si>
    <t xml:space="preserve">Glavni dobavljači su: NIS Jugopetrol, Shell, Almametrokurilis,PZP Beograd, Evrogradnja, Interkop, Institut za puteve, </t>
  </si>
  <si>
    <t xml:space="preserve">              Na osnovu odredbi člana 4. Pravilnika o sadržini i načinu izveštavanju javnih društava i obaveštenju o poslovanju akcija sa</t>
  </si>
  <si>
    <t xml:space="preserve">   mogu značajno da utiču na finansijsku poziciju društva.</t>
  </si>
  <si>
    <t>Ilić Milenko</t>
  </si>
  <si>
    <t>Hypo Kastodi 4</t>
  </si>
  <si>
    <t>Jorgić Broker a.d. Beograd</t>
  </si>
  <si>
    <t>Supra Group d.o.o.</t>
  </si>
  <si>
    <t>2. Web site:............................................................. www.niskogradnja.rs</t>
  </si>
  <si>
    <t xml:space="preserve">    e-mail adresa:.............................................www.info@niskogradnja.rs</t>
  </si>
  <si>
    <t>RSEPNGE06644</t>
  </si>
  <si>
    <t>612.183.710,00 RSD</t>
  </si>
  <si>
    <t>Moore Stephens Revizija I racunovodstvo</t>
  </si>
  <si>
    <t xml:space="preserve">    organizatoru tržišta a dostupne su na web sajtu www.niskogradnja.rs</t>
  </si>
  <si>
    <t>Proimvestements a.d.</t>
  </si>
  <si>
    <t xml:space="preserve">4. Ne postoje informacije koje ukazuju na neizvesnost naplate prihoda, odnosno mogućih budućih troškova koji </t>
  </si>
  <si>
    <t>5. Nije bilo promena na sopstvenim akcijama.</t>
  </si>
  <si>
    <t>6. Nije bilo značajnih ulaganja u istraživanje i razvoj osnovne delatnosti i informacione tehnologije.</t>
  </si>
  <si>
    <t>7. Rezerve se formiraju svake godine u iznosu 5% neraspoređene dobiti i do sada se nisu koristile.</t>
  </si>
  <si>
    <t>....BD 188602/2009 od 27.11.2009.</t>
  </si>
  <si>
    <t>Stojan Čolakov, dipl.ing</t>
  </si>
  <si>
    <t xml:space="preserve">                         GODIŠNJI IZVEŠTAJ O POSLOVANJU U 2010. GODINI</t>
  </si>
  <si>
    <t xml:space="preserve">    Poslovna politika preduzeća je sprovođena u skladu sa planom za 2010. godinu.</t>
  </si>
  <si>
    <t>5. Broj zaposlenih:...................................................................................459</t>
  </si>
  <si>
    <t>4. Delatnost (šifra i opis):..........4291 - Izgradnja hidrograđevinskih objekata</t>
  </si>
  <si>
    <t>Tržišna kapitalizacija 31.12.2010.</t>
  </si>
  <si>
    <t>Br.akcija na dan 31.12.10.</t>
  </si>
  <si>
    <t>6. Broj akcionara:....................................................................................822</t>
  </si>
  <si>
    <t xml:space="preserve">8. Skupština akcionara održana 22.06.2011. godine. Odluke Skupštine akcionara su dostavljene Komisiji za HOV i </t>
  </si>
  <si>
    <t>Svetislav Simović</t>
  </si>
  <si>
    <t>predsednik</t>
  </si>
  <si>
    <t xml:space="preserve">Beograd  </t>
  </si>
  <si>
    <t>Vladimir Višnjić</t>
  </si>
  <si>
    <t xml:space="preserve">nezavisni član </t>
  </si>
  <si>
    <t>Beograd</t>
  </si>
  <si>
    <t>Zoran Lukić</t>
  </si>
  <si>
    <t xml:space="preserve"> član </t>
  </si>
  <si>
    <t>Zdravko Milošević</t>
  </si>
  <si>
    <t>Vlado Kapor</t>
  </si>
  <si>
    <t>nezavisni član</t>
  </si>
  <si>
    <t>Ljubisav Popović</t>
  </si>
  <si>
    <t>član</t>
  </si>
  <si>
    <t>Dragan Marković</t>
  </si>
  <si>
    <t xml:space="preserve"> član</t>
  </si>
  <si>
    <t>VII stepen</t>
  </si>
  <si>
    <t>ID Holding, Visokogradnja a.d., Direktor</t>
  </si>
  <si>
    <t>član UO Arhitektura a.d., UO Niskogradnja a.d., UO Visokogradnja, UO Industrija</t>
  </si>
  <si>
    <t>Rukovodilac Sektora korporativni aranžmani i finansijski inženjering</t>
  </si>
  <si>
    <t>nije bio član drugog UO</t>
  </si>
  <si>
    <t>ID za finansije i računovodstvo Urbanizam i Arhitektura</t>
  </si>
  <si>
    <t>član UO Arhitektura a.d., UO Niskogradnja a.d., UO Visokogradnja</t>
  </si>
  <si>
    <t>Ep Niskogradnja, Direktor</t>
  </si>
  <si>
    <t>EP Holding , dipl. pravnik</t>
  </si>
  <si>
    <t>Ep Industrija , Direktor</t>
  </si>
  <si>
    <t>EP Visokogradnja a.d., ID za realizaciju projekata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</si>
</sst>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8" xfId="0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79">
      <selection activeCell="C109" sqref="C109"/>
    </sheetView>
  </sheetViews>
  <sheetFormatPr defaultColWidth="9.140625" defaultRowHeight="12.75"/>
  <cols>
    <col min="1" max="1" width="27.7109375" style="2" customWidth="1"/>
    <col min="2" max="2" width="56.421875" style="2" customWidth="1"/>
    <col min="3" max="3" width="19.7109375" style="2" customWidth="1"/>
    <col min="4" max="4" width="17.57421875" style="2" customWidth="1"/>
    <col min="5" max="5" width="14.57421875" style="2" customWidth="1"/>
    <col min="6" max="6" width="25.00390625" style="2" customWidth="1"/>
    <col min="7" max="16384" width="9.140625" style="2" customWidth="1"/>
  </cols>
  <sheetData>
    <row r="1" spans="1:6" ht="12">
      <c r="A1" s="77" t="s">
        <v>74</v>
      </c>
      <c r="B1" s="77"/>
      <c r="C1" s="77"/>
      <c r="D1" s="77"/>
      <c r="E1" s="77"/>
      <c r="F1" s="77"/>
    </row>
    <row r="2" spans="1:6" ht="12">
      <c r="A2" s="77" t="s">
        <v>66</v>
      </c>
      <c r="B2" s="77"/>
      <c r="C2" s="77"/>
      <c r="D2" s="77"/>
      <c r="E2" s="77"/>
      <c r="F2" s="77"/>
    </row>
    <row r="3" spans="1:6" ht="11.25">
      <c r="A3" s="4"/>
      <c r="B3" s="4"/>
      <c r="C3" s="4"/>
      <c r="D3" s="4"/>
      <c r="E3" s="4"/>
      <c r="F3" s="4"/>
    </row>
    <row r="4" spans="1:6" ht="15.75">
      <c r="A4" s="79" t="s">
        <v>65</v>
      </c>
      <c r="B4" s="79"/>
      <c r="C4" s="79"/>
      <c r="D4" s="79"/>
      <c r="E4" s="79"/>
      <c r="F4" s="79"/>
    </row>
    <row r="6" spans="1:7" ht="12.75">
      <c r="A6" s="81" t="s">
        <v>67</v>
      </c>
      <c r="B6" s="81"/>
      <c r="C6" s="81"/>
      <c r="D6" s="81"/>
      <c r="E6" s="81"/>
      <c r="F6" s="81"/>
      <c r="G6" s="81"/>
    </row>
    <row r="8" spans="1:7" ht="18">
      <c r="A8" s="65" t="s">
        <v>93</v>
      </c>
      <c r="B8" s="65"/>
      <c r="C8" s="65"/>
      <c r="D8" s="65"/>
      <c r="E8" s="65"/>
      <c r="F8" s="65"/>
      <c r="G8" s="65"/>
    </row>
    <row r="9" spans="1:7" ht="11.25">
      <c r="A9" s="9"/>
      <c r="B9" s="9"/>
      <c r="C9" s="9"/>
      <c r="D9" s="9"/>
      <c r="E9" s="9"/>
      <c r="F9" s="9"/>
      <c r="G9" s="9"/>
    </row>
    <row r="10" spans="1:7" ht="12.75">
      <c r="A10" s="10" t="s">
        <v>0</v>
      </c>
      <c r="G10" s="9"/>
    </row>
    <row r="11" ht="11.25">
      <c r="A11" s="5"/>
    </row>
    <row r="12" spans="1:4" ht="12.75">
      <c r="A12" s="57" t="s">
        <v>37</v>
      </c>
      <c r="B12" s="57"/>
      <c r="C12" s="57"/>
      <c r="D12" s="57"/>
    </row>
    <row r="13" spans="1:4" ht="12.75">
      <c r="A13" s="57" t="s">
        <v>38</v>
      </c>
      <c r="B13" s="57"/>
      <c r="C13" s="57"/>
      <c r="D13" s="57"/>
    </row>
    <row r="14" spans="1:7" ht="12.75">
      <c r="A14" s="57" t="s">
        <v>39</v>
      </c>
      <c r="B14" s="57"/>
      <c r="C14" s="57"/>
      <c r="D14" s="57"/>
      <c r="G14" s="6"/>
    </row>
    <row r="15" spans="1:7" ht="12.75">
      <c r="A15" s="57" t="s">
        <v>40</v>
      </c>
      <c r="B15" s="57"/>
      <c r="C15" s="57"/>
      <c r="D15" s="57"/>
      <c r="G15" s="6"/>
    </row>
    <row r="16" spans="1:7" ht="12.75">
      <c r="A16" s="57" t="s">
        <v>80</v>
      </c>
      <c r="B16" s="57"/>
      <c r="C16" s="57"/>
      <c r="D16" s="57"/>
      <c r="G16" s="6"/>
    </row>
    <row r="17" spans="1:7" ht="12.75">
      <c r="A17" s="57" t="s">
        <v>81</v>
      </c>
      <c r="B17" s="57"/>
      <c r="C17" s="57"/>
      <c r="D17" s="57"/>
      <c r="G17" s="6"/>
    </row>
    <row r="18" spans="1:7" ht="12.75">
      <c r="A18" s="57" t="s">
        <v>35</v>
      </c>
      <c r="B18" s="57"/>
      <c r="C18" s="57"/>
      <c r="D18" s="57"/>
      <c r="G18" s="6"/>
    </row>
    <row r="19" spans="1:7" ht="12.75">
      <c r="A19" s="57" t="s">
        <v>41</v>
      </c>
      <c r="B19" s="57" t="s">
        <v>91</v>
      </c>
      <c r="C19" s="57"/>
      <c r="D19" s="57"/>
      <c r="G19" s="6"/>
    </row>
    <row r="20" spans="1:7" ht="12.75">
      <c r="A20" s="57" t="s">
        <v>96</v>
      </c>
      <c r="B20" s="57"/>
      <c r="C20" s="57"/>
      <c r="D20" s="57"/>
      <c r="G20" s="6"/>
    </row>
    <row r="21" spans="1:7" ht="12.75">
      <c r="A21" s="78" t="s">
        <v>95</v>
      </c>
      <c r="B21" s="78"/>
      <c r="C21" s="78"/>
      <c r="D21" s="78"/>
      <c r="E21" s="8"/>
      <c r="G21" s="6"/>
    </row>
    <row r="22" spans="1:7" ht="12.75">
      <c r="A22" s="78" t="s">
        <v>99</v>
      </c>
      <c r="B22" s="78"/>
      <c r="C22" s="78"/>
      <c r="D22" s="78"/>
      <c r="E22" s="8"/>
      <c r="G22" s="6"/>
    </row>
    <row r="23" spans="1:7" ht="18.75" customHeight="1">
      <c r="A23" s="78"/>
      <c r="B23" s="78"/>
      <c r="C23" s="78"/>
      <c r="D23" s="78"/>
      <c r="G23" s="6"/>
    </row>
    <row r="24" spans="1:4" ht="10.5" customHeight="1">
      <c r="A24" s="25" t="s">
        <v>8</v>
      </c>
      <c r="B24" s="25"/>
      <c r="C24" s="25"/>
      <c r="D24" s="25"/>
    </row>
    <row r="25" spans="1:4" ht="25.5" customHeight="1">
      <c r="A25" s="26" t="s">
        <v>1</v>
      </c>
      <c r="B25" s="27" t="s">
        <v>98</v>
      </c>
      <c r="C25" s="27" t="s">
        <v>7</v>
      </c>
      <c r="D25" s="25"/>
    </row>
    <row r="26" spans="1:4" ht="12">
      <c r="A26" s="28" t="s">
        <v>2</v>
      </c>
      <c r="B26" s="29">
        <v>1393407</v>
      </c>
      <c r="C26" s="30">
        <v>93.32115</v>
      </c>
      <c r="D26" s="25"/>
    </row>
    <row r="27" spans="1:4" ht="12">
      <c r="A27" s="28" t="s">
        <v>86</v>
      </c>
      <c r="B27" s="29">
        <v>3016</v>
      </c>
      <c r="C27" s="30">
        <v>0.20199</v>
      </c>
      <c r="D27" s="25"/>
    </row>
    <row r="28" spans="1:4" ht="12">
      <c r="A28" s="28" t="s">
        <v>77</v>
      </c>
      <c r="B28" s="29">
        <v>2714</v>
      </c>
      <c r="C28" s="30">
        <v>0.18177</v>
      </c>
      <c r="D28" s="25"/>
    </row>
    <row r="29" spans="1:4" ht="12">
      <c r="A29" s="28" t="s">
        <v>79</v>
      </c>
      <c r="B29" s="29">
        <v>2000</v>
      </c>
      <c r="C29" s="30">
        <v>0.13395</v>
      </c>
      <c r="D29" s="25"/>
    </row>
    <row r="30" spans="1:4" ht="12">
      <c r="A30" s="28" t="s">
        <v>3</v>
      </c>
      <c r="B30" s="29">
        <v>1419</v>
      </c>
      <c r="C30" s="30">
        <v>0.09504</v>
      </c>
      <c r="D30" s="25"/>
    </row>
    <row r="31" spans="1:6" ht="12">
      <c r="A31" s="28" t="s">
        <v>4</v>
      </c>
      <c r="B31" s="29">
        <v>1132</v>
      </c>
      <c r="C31" s="30">
        <v>0.07581</v>
      </c>
      <c r="D31" s="40"/>
      <c r="E31" s="41"/>
      <c r="F31" s="41"/>
    </row>
    <row r="32" spans="1:6" ht="12">
      <c r="A32" s="28" t="s">
        <v>5</v>
      </c>
      <c r="B32" s="29">
        <v>1097</v>
      </c>
      <c r="C32" s="30">
        <v>0.07347</v>
      </c>
      <c r="D32" s="40"/>
      <c r="E32" s="41"/>
      <c r="F32" s="41"/>
    </row>
    <row r="33" spans="1:6" ht="12">
      <c r="A33" s="28" t="s">
        <v>78</v>
      </c>
      <c r="B33" s="29">
        <v>1051</v>
      </c>
      <c r="C33" s="30">
        <v>0.07039</v>
      </c>
      <c r="D33" s="40"/>
      <c r="E33" s="41"/>
      <c r="F33" s="41"/>
    </row>
    <row r="34" spans="1:6" ht="12">
      <c r="A34" s="28" t="s">
        <v>76</v>
      </c>
      <c r="B34" s="29">
        <v>1007</v>
      </c>
      <c r="C34" s="30">
        <v>0.06744</v>
      </c>
      <c r="D34" s="40"/>
      <c r="E34" s="42"/>
      <c r="F34" s="42"/>
    </row>
    <row r="35" spans="1:6" ht="12">
      <c r="A35" s="28" t="s">
        <v>6</v>
      </c>
      <c r="B35" s="29">
        <v>1000</v>
      </c>
      <c r="C35" s="30">
        <v>0.06697</v>
      </c>
      <c r="D35" s="40"/>
      <c r="E35" s="41"/>
      <c r="F35" s="41"/>
    </row>
    <row r="37" spans="1:6" ht="12">
      <c r="A37" s="25"/>
      <c r="B37" s="25"/>
      <c r="C37" s="31"/>
      <c r="D37" s="40"/>
      <c r="E37" s="41"/>
      <c r="F37" s="41"/>
    </row>
    <row r="38" spans="1:6" ht="12">
      <c r="A38" s="40" t="s">
        <v>9</v>
      </c>
      <c r="B38" s="80" t="s">
        <v>83</v>
      </c>
      <c r="C38" s="80"/>
      <c r="D38" s="40"/>
      <c r="E38" s="41"/>
      <c r="F38" s="41"/>
    </row>
    <row r="39" spans="1:6" ht="12">
      <c r="A39" s="40" t="s">
        <v>13</v>
      </c>
      <c r="B39" s="80" t="s">
        <v>14</v>
      </c>
      <c r="C39" s="80"/>
      <c r="D39" s="40"/>
      <c r="E39" s="41"/>
      <c r="F39" s="41"/>
    </row>
    <row r="40" spans="1:6" ht="12.75" customHeight="1">
      <c r="A40" s="51" t="s">
        <v>11</v>
      </c>
      <c r="B40" s="80" t="s">
        <v>82</v>
      </c>
      <c r="C40" s="80"/>
      <c r="D40" s="40"/>
      <c r="E40" s="41"/>
      <c r="F40" s="41"/>
    </row>
    <row r="41" spans="1:6" ht="12">
      <c r="A41" s="51" t="s">
        <v>10</v>
      </c>
      <c r="B41" s="80" t="s">
        <v>12</v>
      </c>
      <c r="C41" s="80"/>
      <c r="D41" s="40"/>
      <c r="E41" s="41"/>
      <c r="F41" s="41"/>
    </row>
    <row r="42" spans="1:6" ht="12">
      <c r="A42" s="24" t="s">
        <v>15</v>
      </c>
      <c r="B42" s="24" t="s">
        <v>16</v>
      </c>
      <c r="C42" s="24"/>
      <c r="D42" s="8"/>
      <c r="E42" s="41"/>
      <c r="F42" s="41"/>
    </row>
    <row r="43" spans="1:6" ht="12">
      <c r="A43" s="32" t="s">
        <v>19</v>
      </c>
      <c r="B43" s="32" t="s">
        <v>84</v>
      </c>
      <c r="C43" s="32"/>
      <c r="D43" s="40"/>
      <c r="E43" s="41"/>
      <c r="F43" s="41"/>
    </row>
    <row r="44" spans="1:6" ht="11.25" customHeight="1">
      <c r="A44" s="32" t="s">
        <v>20</v>
      </c>
      <c r="B44" s="32" t="s">
        <v>42</v>
      </c>
      <c r="C44" s="32"/>
      <c r="D44" s="40"/>
      <c r="E44" s="41"/>
      <c r="F44" s="41"/>
    </row>
    <row r="45" spans="1:6" ht="11.25" customHeight="1">
      <c r="A45" s="32" t="s">
        <v>21</v>
      </c>
      <c r="B45" s="32"/>
      <c r="C45" s="32"/>
      <c r="D45" s="40"/>
      <c r="E45" s="41"/>
      <c r="F45" s="41"/>
    </row>
    <row r="46" spans="1:6" ht="12">
      <c r="A46" s="32" t="s">
        <v>27</v>
      </c>
      <c r="B46" s="32" t="s">
        <v>42</v>
      </c>
      <c r="C46" s="32"/>
      <c r="D46" s="40"/>
      <c r="E46" s="8"/>
      <c r="F46" s="8"/>
    </row>
    <row r="47" spans="1:4" ht="12">
      <c r="A47" s="32"/>
      <c r="B47" s="32"/>
      <c r="C47" s="32"/>
      <c r="D47" s="25"/>
    </row>
    <row r="48" spans="1:3" ht="12.75">
      <c r="A48" s="10" t="s">
        <v>17</v>
      </c>
      <c r="B48" s="11"/>
      <c r="C48" s="7"/>
    </row>
    <row r="49" ht="11.25">
      <c r="C49" s="7"/>
    </row>
    <row r="50" spans="1:3" ht="11.25">
      <c r="A50" s="20" t="s">
        <v>18</v>
      </c>
      <c r="B50" s="12"/>
      <c r="C50" s="7"/>
    </row>
    <row r="51" spans="1:3" ht="11.25">
      <c r="A51" s="17" t="s">
        <v>36</v>
      </c>
      <c r="B51" s="17" t="s">
        <v>43</v>
      </c>
      <c r="C51" s="73" t="s">
        <v>58</v>
      </c>
    </row>
    <row r="52" spans="1:3" ht="11.25">
      <c r="A52" s="18" t="s">
        <v>23</v>
      </c>
      <c r="B52" s="18" t="s">
        <v>24</v>
      </c>
      <c r="C52" s="74"/>
    </row>
    <row r="53" spans="1:3" ht="11.25">
      <c r="A53" s="68" t="s">
        <v>101</v>
      </c>
      <c r="B53" s="15" t="s">
        <v>116</v>
      </c>
      <c r="C53" s="52"/>
    </row>
    <row r="54" spans="1:5" ht="11.25">
      <c r="A54" s="69" t="s">
        <v>102</v>
      </c>
      <c r="B54" s="13" t="s">
        <v>117</v>
      </c>
      <c r="C54" s="53"/>
      <c r="E54" s="8"/>
    </row>
    <row r="55" spans="1:3" ht="11.25">
      <c r="A55" s="70" t="s">
        <v>103</v>
      </c>
      <c r="B55" s="14" t="s">
        <v>118</v>
      </c>
      <c r="C55" s="53"/>
    </row>
    <row r="56" spans="1:3" ht="11.25">
      <c r="A56" s="71" t="s">
        <v>104</v>
      </c>
      <c r="B56" s="15" t="s">
        <v>116</v>
      </c>
      <c r="C56" s="52"/>
    </row>
    <row r="57" spans="1:3" ht="11.25">
      <c r="A57" s="69" t="s">
        <v>105</v>
      </c>
      <c r="B57" s="13" t="s">
        <v>119</v>
      </c>
      <c r="C57" s="53"/>
    </row>
    <row r="58" spans="1:3" ht="11.25">
      <c r="A58" s="70" t="s">
        <v>106</v>
      </c>
      <c r="B58" s="14" t="s">
        <v>120</v>
      </c>
      <c r="C58" s="53"/>
    </row>
    <row r="59" spans="1:3" ht="11.25">
      <c r="A59" s="71" t="s">
        <v>107</v>
      </c>
      <c r="B59" s="15" t="s">
        <v>116</v>
      </c>
      <c r="C59" s="52"/>
    </row>
    <row r="60" spans="1:3" ht="11.25">
      <c r="A60" s="69" t="s">
        <v>108</v>
      </c>
      <c r="B60" s="13" t="s">
        <v>121</v>
      </c>
      <c r="C60" s="53"/>
    </row>
    <row r="61" spans="1:3" ht="11.25">
      <c r="A61" s="70" t="s">
        <v>106</v>
      </c>
      <c r="B61" s="14" t="s">
        <v>122</v>
      </c>
      <c r="C61" s="53"/>
    </row>
    <row r="62" spans="1:3" ht="11.25">
      <c r="A62" s="71" t="s">
        <v>109</v>
      </c>
      <c r="B62" s="15" t="s">
        <v>116</v>
      </c>
      <c r="C62" s="52"/>
    </row>
    <row r="63" spans="1:3" ht="11.25">
      <c r="A63" s="69" t="s">
        <v>113</v>
      </c>
      <c r="B63" s="13" t="s">
        <v>123</v>
      </c>
      <c r="C63" s="53"/>
    </row>
    <row r="64" spans="1:3" ht="11.25">
      <c r="A64" s="69" t="s">
        <v>106</v>
      </c>
      <c r="B64" s="14" t="s">
        <v>118</v>
      </c>
      <c r="C64" s="53"/>
    </row>
    <row r="65" spans="1:3" ht="11.25">
      <c r="A65" s="71" t="s">
        <v>110</v>
      </c>
      <c r="B65" s="15" t="s">
        <v>116</v>
      </c>
      <c r="C65" s="52"/>
    </row>
    <row r="66" spans="1:3" ht="11.25">
      <c r="A66" s="69" t="s">
        <v>111</v>
      </c>
      <c r="B66" s="13" t="s">
        <v>124</v>
      </c>
      <c r="C66" s="53"/>
    </row>
    <row r="67" spans="1:3" ht="11.25">
      <c r="A67" s="70" t="s">
        <v>106</v>
      </c>
      <c r="B67" s="14" t="s">
        <v>122</v>
      </c>
      <c r="C67" s="54"/>
    </row>
    <row r="68" spans="1:3" ht="11.25">
      <c r="A68" s="71" t="s">
        <v>112</v>
      </c>
      <c r="B68" s="15" t="s">
        <v>116</v>
      </c>
      <c r="C68" s="52"/>
    </row>
    <row r="69" spans="1:3" ht="11.25">
      <c r="A69" s="69" t="s">
        <v>113</v>
      </c>
      <c r="B69" s="13" t="s">
        <v>125</v>
      </c>
      <c r="C69" s="53"/>
    </row>
    <row r="70" spans="1:3" ht="11.25">
      <c r="A70" s="70" t="s">
        <v>106</v>
      </c>
      <c r="B70" s="14" t="s">
        <v>118</v>
      </c>
      <c r="C70" s="54"/>
    </row>
    <row r="71" spans="1:3" ht="11.25">
      <c r="A71" s="71" t="s">
        <v>114</v>
      </c>
      <c r="B71" s="15" t="s">
        <v>116</v>
      </c>
      <c r="C71" s="52"/>
    </row>
    <row r="72" spans="1:3" ht="11.25">
      <c r="A72" s="69" t="s">
        <v>115</v>
      </c>
      <c r="B72" s="13" t="s">
        <v>126</v>
      </c>
      <c r="C72" s="53"/>
    </row>
    <row r="73" spans="1:3" ht="11.25">
      <c r="A73" s="70" t="s">
        <v>106</v>
      </c>
      <c r="B73" s="14" t="s">
        <v>122</v>
      </c>
      <c r="C73" s="54"/>
    </row>
    <row r="74" spans="1:3" ht="12.75" customHeight="1">
      <c r="A74" s="41"/>
      <c r="B74" s="41"/>
      <c r="C74" s="66"/>
    </row>
    <row r="75" spans="1:3" ht="11.25">
      <c r="A75" s="8"/>
      <c r="B75" s="8"/>
      <c r="C75" s="7"/>
    </row>
    <row r="76" spans="1:6" ht="12">
      <c r="A76" s="58" t="s">
        <v>22</v>
      </c>
      <c r="B76" s="59"/>
      <c r="C76" s="60"/>
      <c r="D76" s="61"/>
      <c r="E76" s="61"/>
      <c r="F76" s="61"/>
    </row>
    <row r="77" spans="1:6" ht="12">
      <c r="A77" s="60" t="s">
        <v>60</v>
      </c>
      <c r="B77" s="60"/>
      <c r="C77" s="60"/>
      <c r="D77" s="61"/>
      <c r="E77" s="61"/>
      <c r="F77" s="61"/>
    </row>
    <row r="78" spans="1:6" ht="12">
      <c r="A78" s="60" t="s">
        <v>59</v>
      </c>
      <c r="B78" s="60"/>
      <c r="C78" s="60"/>
      <c r="D78" s="61"/>
      <c r="E78" s="61"/>
      <c r="F78" s="61"/>
    </row>
    <row r="79" spans="1:3" ht="11.25">
      <c r="A79" s="7"/>
      <c r="B79" s="7"/>
      <c r="C79" s="7"/>
    </row>
    <row r="80" spans="1:3" ht="12.75">
      <c r="A80" s="21" t="s">
        <v>61</v>
      </c>
      <c r="B80" s="21"/>
      <c r="C80" s="21"/>
    </row>
    <row r="82" spans="1:2" ht="12.75">
      <c r="A82" s="16" t="s">
        <v>25</v>
      </c>
      <c r="B82" s="39"/>
    </row>
    <row r="83" spans="1:2" ht="12.75">
      <c r="A83" s="16"/>
      <c r="B83" s="39"/>
    </row>
    <row r="84" spans="1:4" ht="12.75">
      <c r="A84" s="22" t="s">
        <v>44</v>
      </c>
      <c r="B84" s="23"/>
      <c r="C84" s="23"/>
      <c r="D84" s="1"/>
    </row>
    <row r="85" spans="1:4" ht="12.75">
      <c r="A85" s="23" t="s">
        <v>94</v>
      </c>
      <c r="B85" s="23"/>
      <c r="C85" s="23"/>
      <c r="D85" s="1"/>
    </row>
    <row r="86" spans="1:4" ht="12.75">
      <c r="A86" s="23"/>
      <c r="B86" s="23"/>
      <c r="C86" s="23"/>
      <c r="D86" s="1"/>
    </row>
    <row r="87" spans="1:4" ht="12.75">
      <c r="A87" s="21" t="s">
        <v>26</v>
      </c>
      <c r="B87" s="37" t="s">
        <v>45</v>
      </c>
      <c r="C87" s="38"/>
      <c r="D87" s="1"/>
    </row>
    <row r="88" spans="1:4" ht="12.75">
      <c r="A88" s="33" t="s">
        <v>52</v>
      </c>
      <c r="B88" s="36">
        <v>6481585</v>
      </c>
      <c r="C88" s="62"/>
      <c r="D88" s="1"/>
    </row>
    <row r="89" spans="1:4" ht="12.75">
      <c r="A89" s="33" t="s">
        <v>53</v>
      </c>
      <c r="B89" s="36">
        <v>6380443</v>
      </c>
      <c r="C89" s="62"/>
      <c r="D89" s="1"/>
    </row>
    <row r="90" spans="1:4" ht="12.75">
      <c r="A90" s="33" t="s">
        <v>54</v>
      </c>
      <c r="B90" s="36">
        <v>101142</v>
      </c>
      <c r="C90" s="62"/>
      <c r="D90" s="1"/>
    </row>
    <row r="91" spans="1:4" ht="12.75">
      <c r="A91" s="33" t="s">
        <v>55</v>
      </c>
      <c r="B91" s="36">
        <v>5420524</v>
      </c>
      <c r="C91" s="62"/>
      <c r="D91" s="1"/>
    </row>
    <row r="92" spans="1:4" ht="12.75">
      <c r="A92" s="33" t="s">
        <v>56</v>
      </c>
      <c r="B92" s="36">
        <v>204</v>
      </c>
      <c r="C92" s="62"/>
      <c r="D92" s="1"/>
    </row>
    <row r="93" spans="1:4" ht="12.75">
      <c r="A93" s="33" t="s">
        <v>57</v>
      </c>
      <c r="B93" s="36">
        <v>304</v>
      </c>
      <c r="C93" s="62"/>
      <c r="D93" s="1"/>
    </row>
    <row r="95" ht="12.75">
      <c r="A95" s="3" t="s">
        <v>46</v>
      </c>
    </row>
    <row r="96" ht="11.25">
      <c r="A96" s="19"/>
    </row>
    <row r="97" spans="1:6" ht="12.75" customHeight="1">
      <c r="A97" s="75" t="s">
        <v>28</v>
      </c>
      <c r="B97" s="76"/>
      <c r="C97" s="44">
        <f>5604283/5365075</f>
        <v>1.0445861427845837</v>
      </c>
      <c r="E97" s="48"/>
      <c r="F97" s="47"/>
    </row>
    <row r="98" spans="1:6" ht="12.75" customHeight="1">
      <c r="A98" s="75" t="s">
        <v>29</v>
      </c>
      <c r="B98" s="76"/>
      <c r="C98" s="44">
        <f>95235/6481585</f>
        <v>0.014693165329159458</v>
      </c>
      <c r="D98" s="67"/>
      <c r="E98" s="48"/>
      <c r="F98" s="48"/>
    </row>
    <row r="99" spans="1:6" ht="12.75" customHeight="1">
      <c r="A99" s="75" t="s">
        <v>30</v>
      </c>
      <c r="B99" s="76"/>
      <c r="C99" s="43">
        <f>4622596/5591306</f>
        <v>0.8267470962955703</v>
      </c>
      <c r="E99" s="47"/>
      <c r="F99" s="47"/>
    </row>
    <row r="100" spans="1:6" ht="12.75">
      <c r="A100" s="75" t="s">
        <v>47</v>
      </c>
      <c r="B100" s="76"/>
      <c r="C100" s="44">
        <f>101142/1196256</f>
        <v>0.0845487922317631</v>
      </c>
      <c r="E100" s="48"/>
      <c r="F100" s="48"/>
    </row>
    <row r="101" spans="1:6" ht="12.75">
      <c r="A101" s="75" t="s">
        <v>48</v>
      </c>
      <c r="B101" s="76"/>
      <c r="C101" s="44">
        <f>95235/1196256</f>
        <v>0.07961088596420833</v>
      </c>
      <c r="E101" s="48"/>
      <c r="F101" s="48"/>
    </row>
    <row r="102" spans="1:6" ht="12.75">
      <c r="A102" s="75" t="s">
        <v>49</v>
      </c>
      <c r="B102" s="76"/>
      <c r="C102" s="44">
        <f>95235/5604283</f>
        <v>0.0169932531958147</v>
      </c>
      <c r="E102" s="48"/>
      <c r="F102" s="48"/>
    </row>
    <row r="103" spans="1:6" ht="12.75">
      <c r="A103" s="75" t="s">
        <v>50</v>
      </c>
      <c r="B103" s="76"/>
      <c r="C103" s="44">
        <f>5623121/6819377</f>
        <v>0.8245798699793251</v>
      </c>
      <c r="E103" s="49"/>
      <c r="F103" s="49"/>
    </row>
    <row r="104" spans="1:6" ht="12.75">
      <c r="A104" s="75" t="s">
        <v>31</v>
      </c>
      <c r="B104" s="76"/>
      <c r="C104" s="44">
        <f>167278/4708644</f>
        <v>0.0355257267272701</v>
      </c>
      <c r="E104" s="49"/>
      <c r="F104" s="49"/>
    </row>
    <row r="105" spans="1:6" ht="12.75">
      <c r="A105" s="75" t="s">
        <v>32</v>
      </c>
      <c r="B105" s="76"/>
      <c r="C105" s="45">
        <f>(4622596-1214419)/4708644</f>
        <v>0.7238128429331246</v>
      </c>
      <c r="E105" s="49"/>
      <c r="F105" s="49"/>
    </row>
    <row r="106" spans="1:6" ht="12.75">
      <c r="A106" s="75" t="s">
        <v>71</v>
      </c>
      <c r="B106" s="76"/>
      <c r="C106" s="46">
        <f>4622596-4708644</f>
        <v>-86048</v>
      </c>
      <c r="E106" s="50"/>
      <c r="F106" s="50"/>
    </row>
    <row r="107" spans="1:6" ht="12.75">
      <c r="A107" s="75" t="s">
        <v>70</v>
      </c>
      <c r="B107" s="76"/>
      <c r="C107" s="44"/>
      <c r="E107" s="48"/>
      <c r="F107" s="48"/>
    </row>
    <row r="108" spans="1:6" ht="12.75">
      <c r="A108" s="75" t="s">
        <v>97</v>
      </c>
      <c r="B108" s="76"/>
      <c r="C108" s="45"/>
      <c r="E108" s="49"/>
      <c r="F108" s="49"/>
    </row>
    <row r="109" spans="1:6" ht="12.75">
      <c r="A109" s="75" t="s">
        <v>33</v>
      </c>
      <c r="B109" s="76"/>
      <c r="C109" s="44">
        <f>1493/95235</f>
        <v>0.015677009502808842</v>
      </c>
      <c r="E109" s="48"/>
      <c r="F109" s="48"/>
    </row>
    <row r="110" spans="1:6" ht="12.75">
      <c r="A110" s="75" t="s">
        <v>34</v>
      </c>
      <c r="B110" s="76"/>
      <c r="C110" s="45"/>
      <c r="E110" s="49"/>
      <c r="F110" s="49"/>
    </row>
    <row r="112" spans="1:5" ht="12.75">
      <c r="A112" s="55" t="s">
        <v>62</v>
      </c>
      <c r="B112" s="56"/>
      <c r="C112" s="1"/>
      <c r="D112" s="1"/>
      <c r="E112" s="1"/>
    </row>
    <row r="113" spans="1:6" ht="12.75">
      <c r="A113" s="34" t="s">
        <v>63</v>
      </c>
      <c r="B113" s="34"/>
      <c r="C113" s="34"/>
      <c r="D113" s="34"/>
      <c r="E113" s="34"/>
      <c r="F113" s="35"/>
    </row>
    <row r="114" spans="1:6" ht="12.75">
      <c r="A114" s="34" t="s">
        <v>69</v>
      </c>
      <c r="B114" s="34"/>
      <c r="C114" s="34"/>
      <c r="D114" s="34"/>
      <c r="E114" s="34"/>
      <c r="F114" s="35"/>
    </row>
    <row r="115" spans="1:6" ht="12.75">
      <c r="A115" s="34" t="s">
        <v>68</v>
      </c>
      <c r="B115" s="34"/>
      <c r="C115" s="1"/>
      <c r="D115" s="34"/>
      <c r="E115" s="34"/>
      <c r="F115" s="35"/>
    </row>
    <row r="116" spans="1:6" ht="12.75">
      <c r="A116" s="34" t="s">
        <v>73</v>
      </c>
      <c r="B116" s="34"/>
      <c r="C116" s="34"/>
      <c r="D116" s="34"/>
      <c r="E116" s="34"/>
      <c r="F116" s="35"/>
    </row>
    <row r="117" spans="1:6" ht="12.75">
      <c r="A117" s="34" t="s">
        <v>72</v>
      </c>
      <c r="B117" s="34"/>
      <c r="C117" s="34"/>
      <c r="D117" s="34"/>
      <c r="E117" s="34"/>
      <c r="F117" s="35"/>
    </row>
    <row r="118" spans="1:6" ht="12.75">
      <c r="A118" s="34" t="s">
        <v>64</v>
      </c>
      <c r="B118" s="34"/>
      <c r="C118" s="34"/>
      <c r="D118" s="34"/>
      <c r="E118" s="34"/>
      <c r="F118" s="35"/>
    </row>
    <row r="119" spans="1:6" ht="12.75">
      <c r="A119" s="34"/>
      <c r="B119" s="34"/>
      <c r="C119" s="34"/>
      <c r="D119" s="34"/>
      <c r="E119" s="34"/>
      <c r="F119" s="35"/>
    </row>
    <row r="120" spans="1:7" ht="12.75">
      <c r="A120" s="56" t="s">
        <v>87</v>
      </c>
      <c r="B120" s="56"/>
      <c r="C120" s="56"/>
      <c r="D120" s="56"/>
      <c r="E120" s="56"/>
      <c r="F120" s="64"/>
      <c r="G120" s="35"/>
    </row>
    <row r="121" spans="1:7" ht="12.75">
      <c r="A121" s="56" t="s">
        <v>75</v>
      </c>
      <c r="B121" s="56"/>
      <c r="C121" s="56"/>
      <c r="D121" s="56"/>
      <c r="E121" s="56"/>
      <c r="F121" s="64"/>
      <c r="G121" s="35"/>
    </row>
    <row r="122" spans="1:7" ht="12.75">
      <c r="A122" s="56"/>
      <c r="B122" s="56"/>
      <c r="C122" s="56"/>
      <c r="D122" s="56"/>
      <c r="E122" s="56"/>
      <c r="F122" s="34"/>
      <c r="G122" s="35"/>
    </row>
    <row r="123" spans="1:7" ht="12.75">
      <c r="A123" s="56" t="s">
        <v>88</v>
      </c>
      <c r="B123" s="56"/>
      <c r="C123" s="56"/>
      <c r="D123" s="56"/>
      <c r="E123" s="56"/>
      <c r="F123" s="34"/>
      <c r="G123" s="35"/>
    </row>
    <row r="124" spans="1:7" ht="12.75">
      <c r="A124" s="56"/>
      <c r="B124" s="56"/>
      <c r="C124" s="56"/>
      <c r="D124" s="56"/>
      <c r="E124" s="56"/>
      <c r="F124" s="34"/>
      <c r="G124" s="35"/>
    </row>
    <row r="125" spans="1:7" ht="12.75">
      <c r="A125" s="56" t="s">
        <v>89</v>
      </c>
      <c r="B125" s="56"/>
      <c r="C125" s="56"/>
      <c r="D125" s="56"/>
      <c r="E125" s="56"/>
      <c r="F125" s="34"/>
      <c r="G125" s="35"/>
    </row>
    <row r="126" spans="1:7" ht="12.75">
      <c r="A126" s="56"/>
      <c r="B126" s="56"/>
      <c r="C126" s="56"/>
      <c r="D126" s="56"/>
      <c r="E126" s="56"/>
      <c r="F126" s="34"/>
      <c r="G126" s="35"/>
    </row>
    <row r="127" spans="1:7" ht="12.75">
      <c r="A127" s="56" t="s">
        <v>90</v>
      </c>
      <c r="B127" s="56"/>
      <c r="C127" s="56"/>
      <c r="D127" s="56"/>
      <c r="E127" s="56"/>
      <c r="F127" s="34"/>
      <c r="G127" s="35"/>
    </row>
    <row r="128" spans="1:7" ht="12.75">
      <c r="A128" s="56"/>
      <c r="B128" s="56"/>
      <c r="C128" s="56"/>
      <c r="D128" s="56"/>
      <c r="E128" s="56"/>
      <c r="F128" s="34"/>
      <c r="G128" s="35"/>
    </row>
    <row r="129" spans="1:7" ht="12.75">
      <c r="A129" s="56" t="s">
        <v>100</v>
      </c>
      <c r="B129" s="56"/>
      <c r="C129" s="56"/>
      <c r="D129" s="56"/>
      <c r="E129" s="56"/>
      <c r="F129" s="34"/>
      <c r="G129" s="35"/>
    </row>
    <row r="130" spans="1:7" ht="12.75">
      <c r="A130" s="56" t="s">
        <v>85</v>
      </c>
      <c r="B130" s="56"/>
      <c r="C130" s="56"/>
      <c r="D130" s="56"/>
      <c r="E130" s="56"/>
      <c r="F130" s="34"/>
      <c r="G130" s="35"/>
    </row>
    <row r="131" spans="1:7" ht="12.75">
      <c r="A131" s="34"/>
      <c r="B131" s="34"/>
      <c r="C131" s="34"/>
      <c r="D131" s="34"/>
      <c r="E131" s="34"/>
      <c r="F131" s="34"/>
      <c r="G131" s="35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5" ht="14.25">
      <c r="A135" s="1"/>
      <c r="B135" s="1"/>
      <c r="C135" s="72" t="s">
        <v>51</v>
      </c>
      <c r="D135" s="72"/>
      <c r="E135" s="63"/>
    </row>
    <row r="136" spans="1:5" ht="14.25">
      <c r="A136" s="1"/>
      <c r="B136" s="1"/>
      <c r="C136" s="1"/>
      <c r="D136" s="63"/>
      <c r="E136" s="63"/>
    </row>
    <row r="137" spans="1:5" ht="14.25">
      <c r="A137" s="1"/>
      <c r="B137" s="1"/>
      <c r="C137" s="72" t="s">
        <v>92</v>
      </c>
      <c r="D137" s="72"/>
      <c r="E137" s="63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</sheetData>
  <mergeCells count="28">
    <mergeCell ref="B40:C40"/>
    <mergeCell ref="B41:C41"/>
    <mergeCell ref="A22:D22"/>
    <mergeCell ref="A23:D23"/>
    <mergeCell ref="A108:B108"/>
    <mergeCell ref="A109:B109"/>
    <mergeCell ref="A110:B110"/>
    <mergeCell ref="A1:F1"/>
    <mergeCell ref="A21:D21"/>
    <mergeCell ref="A2:F2"/>
    <mergeCell ref="A4:F4"/>
    <mergeCell ref="B38:C38"/>
    <mergeCell ref="B39:C39"/>
    <mergeCell ref="A6:G6"/>
    <mergeCell ref="A104:B104"/>
    <mergeCell ref="A105:B105"/>
    <mergeCell ref="A106:B106"/>
    <mergeCell ref="A107:B107"/>
    <mergeCell ref="C137:D137"/>
    <mergeCell ref="C135:D135"/>
    <mergeCell ref="C51:C52"/>
    <mergeCell ref="A97:B97"/>
    <mergeCell ref="A98:B98"/>
    <mergeCell ref="A99:B99"/>
    <mergeCell ref="A100:B100"/>
    <mergeCell ref="A101:B101"/>
    <mergeCell ref="A102:B102"/>
    <mergeCell ref="A103:B103"/>
  </mergeCells>
  <printOptions/>
  <pageMargins left="0.27" right="0.3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Energoprojekt Niskogradnja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Milinkovic</dc:creator>
  <cp:keywords/>
  <dc:description/>
  <cp:lastModifiedBy>Slavica Stekic</cp:lastModifiedBy>
  <cp:lastPrinted>2011-06-23T12:06:00Z</cp:lastPrinted>
  <dcterms:created xsi:type="dcterms:W3CDTF">2007-07-12T08:36:28Z</dcterms:created>
  <dcterms:modified xsi:type="dcterms:W3CDTF">2011-06-24T07:04:06Z</dcterms:modified>
  <cp:category/>
  <cp:version/>
  <cp:contentType/>
  <cp:contentStatus/>
</cp:coreProperties>
</file>