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rivredna drustva" sheetId="1" r:id="rId1"/>
    <sheet name="Sheet2" sheetId="2" r:id="rId2"/>
  </sheets>
  <definedNames>
    <definedName name="_xlnm.Print_Area" localSheetId="0">'Privredna drustva'!$B$1:$K$103</definedName>
  </definedNames>
  <calcPr fullCalcOnLoad="1"/>
</workbook>
</file>

<file path=xl/sharedStrings.xml><?xml version="1.0" encoding="utf-8"?>
<sst xmlns="http://schemas.openxmlformats.org/spreadsheetml/2006/main" count="122" uniqueCount="114">
  <si>
    <t xml:space="preserve">        На основу чл. 66. Закона о тржишту хартија од вредности и других финансијских инструмената ("Службени гласник РС",  бр. 4а са правом гласа ("Службени гласник РС", бр. 100/2006,116/2006 и 71/2008 ), објављује се</t>
  </si>
  <si>
    <t>ИЗВОД ИЗ ФИНАНСИЈСКИХ ИЗВЕШТАЈА ЗА 2010. ГОДИНУ</t>
  </si>
  <si>
    <t>Акционарско друштво за пољопривредну производњу МИТРОСРЕМ, Сремска Митровица Трг Светог Димитрија бб</t>
  </si>
  <si>
    <t>I ОСНОВНИ ПОДАЦИ</t>
  </si>
  <si>
    <t>1. пословно име:</t>
  </si>
  <si>
    <t>АД МИТРОСРЕМ</t>
  </si>
  <si>
    <t>3. матични број:</t>
  </si>
  <si>
    <t>08014205</t>
  </si>
  <si>
    <t>2. адреса:</t>
  </si>
  <si>
    <t>Сремска Митровица, Трг Светог Димитрија бб</t>
  </si>
  <si>
    <t>4. ПИБ:</t>
  </si>
  <si>
    <t>II ФИНАНСИЈСКИ ИЗВЕШТАЈИ</t>
  </si>
  <si>
    <t>БИЛАНС СТАЊА (у 000 дин)</t>
  </si>
  <si>
    <t>АКТИВА</t>
  </si>
  <si>
    <t>2010.</t>
  </si>
  <si>
    <t>2009.</t>
  </si>
  <si>
    <t>ПАСИВА</t>
  </si>
  <si>
    <t>A. СТАЛНА ИМОВИНА</t>
  </si>
  <si>
    <t>А. КАПИТАЛ</t>
  </si>
  <si>
    <t>I Неуплаћени уписани капитал</t>
  </si>
  <si>
    <t>I Основни капитал</t>
  </si>
  <si>
    <t>II Гудвил</t>
  </si>
  <si>
    <t>II Неуплаћени уписани капитал</t>
  </si>
  <si>
    <t>III Нематеријална улагања</t>
  </si>
  <si>
    <t>III Резерве</t>
  </si>
  <si>
    <t>IV Некретнине, постројења, опрема и биолошка средства</t>
  </si>
  <si>
    <t>IV Ревалоризационе резерве</t>
  </si>
  <si>
    <t>V Нереализовани добици по 
основу ХОВ</t>
  </si>
  <si>
    <t>VI Нереализовани губици по основу ХОВ</t>
  </si>
  <si>
    <t>VII Нераспоређени добитак</t>
  </si>
  <si>
    <t>V Дугорочни финансијски пласмани</t>
  </si>
  <si>
    <t>VIII Губитак</t>
  </si>
  <si>
    <t>Б. ОБРТНА ИМОВИНА</t>
  </si>
  <si>
    <t>IX Откупљене сопствене акције</t>
  </si>
  <si>
    <t>I Залихе</t>
  </si>
  <si>
    <t>Б. ДУГОРОЧНА РЕЗЕРВИСАЊА И ОБАВЕЗЕ</t>
  </si>
  <si>
    <t>II Стална средства немењена продаји и 
средства пословања које се обуставља</t>
  </si>
  <si>
    <t>III Кратк. потраживања,пласмани и гот.</t>
  </si>
  <si>
    <t>I Дугорочна резервисања</t>
  </si>
  <si>
    <t>IV Одложена пореска средства</t>
  </si>
  <si>
    <t>II Дугорочне обавезе</t>
  </si>
  <si>
    <t>В. ПОСЛОВНА ИМОВИНА</t>
  </si>
  <si>
    <t>III Краткорочне обавезе</t>
  </si>
  <si>
    <t>Г. ГУБИТ. ИЗНАД ВИСИНЕ КАПИТАЛА</t>
  </si>
  <si>
    <t>IV Одложене пореске обавезе</t>
  </si>
  <si>
    <t>Д. УКУПНА АКТИВА</t>
  </si>
  <si>
    <t>В. УКУПНА ПАСИВА</t>
  </si>
  <si>
    <t>Ђ. ВАНБИЛАНСНА АКТИВА</t>
  </si>
  <si>
    <t>Г. ВАНБИЛАНСНА ПАСИВА</t>
  </si>
  <si>
    <t>ИЗВЕШТАЈ О ТОКОВИМА ГОТОВИНЕ ( у 000 дин)</t>
  </si>
  <si>
    <t>БИЛАНС УСПЕХА  (у 000 дин)</t>
  </si>
  <si>
    <t>А. ТОКОВИ ГОТОВИНЕ ИЗ
ПОСЛОВНИХ АКТИВНОСТИ</t>
  </si>
  <si>
    <t>А. ПРИХОДИ И РАСХОДИ ИЗ РЕДОВНОГ ПОСЛОВАЊА</t>
  </si>
  <si>
    <t>I Пословни приходи</t>
  </si>
  <si>
    <t>I Приливи гот. из пословних актив.</t>
  </si>
  <si>
    <t>II Пословни расходи</t>
  </si>
  <si>
    <t>II Одливи гот. из пословних актив.</t>
  </si>
  <si>
    <t>III Пословна добитак / губитак</t>
  </si>
  <si>
    <t>III Нето прилив / одлив готовине</t>
  </si>
  <si>
    <t>IV Финансијски приходи</t>
  </si>
  <si>
    <t>Б. ТОКОВИ ГОТОВИНЕ ИЗ АКТИВ. ИНВЕСТИРАЊА</t>
  </si>
  <si>
    <t>V Финансијски расходи</t>
  </si>
  <si>
    <t>VI Остали приходи</t>
  </si>
  <si>
    <t>I Приливи гот. из активности инвест.</t>
  </si>
  <si>
    <t>VII Остали расходи</t>
  </si>
  <si>
    <t>II Одливи гот. из активности инвест.</t>
  </si>
  <si>
    <t>VIII Доб/ губ. из редов. пословања 
пре опорезивања</t>
  </si>
  <si>
    <t>IX НЕТО добитак / губитак пословања које се обуставља</t>
  </si>
  <si>
    <t>В. ТОКОВИ ГОТОВИНЕ ИЗ 
АКТИВНОСТИ ФИНАНСИРАЊА</t>
  </si>
  <si>
    <t>Б. ДОБИТ/ ГУБИТАК ПРЕ ОПОРЕЗИВАЊА</t>
  </si>
  <si>
    <t>I Приливи гот. из активности финанс.</t>
  </si>
  <si>
    <t>В. ПОРЕЗ НА ДОБИТ</t>
  </si>
  <si>
    <t>II Одливи гот. из активности финанс.</t>
  </si>
  <si>
    <t>Г. Исплаћена лична примања 
послодавцу</t>
  </si>
  <si>
    <t>Д. НЕТО ДОБИТАК/ГУБИТАК</t>
  </si>
  <si>
    <t>Г. СВЕГА ПРИЛИВИ ГОТОВИНЕ</t>
  </si>
  <si>
    <t>Ђ. НЕТО ДОБИТАК КОЈИ ПРИПАДА МАЊИНСКИМ УЛАГАЧИМА</t>
  </si>
  <si>
    <t>Д. СВЕГА ОДЛИВИ ГОТОВИНЕ</t>
  </si>
  <si>
    <t>Е. НЕТО ДОБИТАК КОЈИ ПРИПАДА 
ВЛАСНИЦИМА МАТИЧНОГ
ПРАВНОГ ЛИЦА</t>
  </si>
  <si>
    <t>Ђ. НЕТО ПРИЛИВ / ОДЛИВ ГОТОВ.</t>
  </si>
  <si>
    <t>Ж. ЗАРАДА ПО АКЦИЈИ</t>
  </si>
  <si>
    <t>Е. ГОТОВИНА НА ПОЧЕТКУ ОБРАЧУНСКОГ ПЕРИОДА</t>
  </si>
  <si>
    <t>1. Основна зарада по акцији</t>
  </si>
  <si>
    <t>2. Умањена (разводњена) 
зарада по акцији</t>
  </si>
  <si>
    <t>Ж. ПОЗИТ. / НЕГАТ. КУРСНЕ РАЗЛИКЕ ПО ОСНОВУ ПРЕРАЧУНА ГОТОВИНЕ</t>
  </si>
  <si>
    <t>З. ГОТОВИНА НА КРАЈУ ОБРАЧУНСКОГ ПЕРИОДА</t>
  </si>
  <si>
    <t xml:space="preserve">ИЗВЕШТАЈ О ПРОМЕНАМА НА КАПИТАЛУ (у 000 дин) </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</si>
  <si>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</si>
  <si>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</si>
  <si>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</si>
  <si>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</si>
  <si>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</si>
  <si>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</si>
  <si>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</si>
  <si>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</si>
  <si>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</si>
  <si>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</si>
  <si>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Нереализовани добици по 
основу ХОВ</t>
  </si>
  <si>
    <t>Нереализовани губици по основу ХОВ</t>
  </si>
  <si>
    <t>Нераспоређени добитак</t>
  </si>
  <si>
    <t>Губитак до висине капитала</t>
  </si>
  <si>
    <t>Откупљене сопствене акције</t>
  </si>
  <si>
    <t>УКУПНО</t>
  </si>
  <si>
    <t>Губитак изнад висине капитала</t>
  </si>
  <si>
    <r>
      <t>III ЗАКЉУЧНО МИШЉЕЊЕ РЕВИЗОРА“Grant Thornton Revizit“ doo Beograd О ФИНАНСИЈСКИМ ИЗВЕШТАЈИМА</t>
    </r>
    <r>
      <rPr>
        <b/>
        <sz val="10"/>
        <rFont val="Arial"/>
        <family val="2"/>
      </rPr>
      <t xml:space="preserve">: </t>
    </r>
    <r>
      <rPr>
        <b/>
        <i/>
        <sz val="10"/>
        <rFont val="Arial"/>
        <family val="2"/>
      </rPr>
      <t>Основ за kвалификовано Мишљење</t>
    </r>
    <r>
      <rPr>
        <i/>
        <sz val="9"/>
        <rFont val="Arial"/>
        <family val="2"/>
      </rPr>
      <t xml:space="preserve"> </t>
    </r>
    <r>
      <rPr>
        <sz val="9"/>
        <rFont val="Arial"/>
        <family val="2"/>
      </rPr>
      <t xml:space="preserve">                                                                                                 Министарство пољопривреде, шумарства и водопривреде Републике Србије је у марту 2010.године поднело тужбу против Друштва ради исплате по основу коришћења пољопривредног земљишта у државној својини у производној 2006/2007 и 2007/2008 години. Друштво  је изгубило овај спор у првостепеном поступку вођеном пред Привредним судом у Сремској Митровици и пресудом тога суда од 09.02.2011.године обавезано је да тужиоцу по наведеном основу исплати износ од РСД 52.381 хиљада увећан за припадајућу законску затезну камату. Друштво је уложило жалбу Привредном апелационом суду у Београду на првостепену пресуду. У финансијским извештајима Друштва за 2010.годину није признато резервисање по основу наведеног судског спора.                                                                                                                                                                                        </t>
    </r>
    <r>
      <rPr>
        <b/>
        <i/>
        <sz val="9"/>
        <rFont val="Arial"/>
        <family val="2"/>
      </rPr>
      <t xml:space="preserve">Мишљење                                                                                                                                                                                                 </t>
    </r>
    <r>
      <rPr>
        <sz val="9"/>
        <rFont val="Arial"/>
        <family val="2"/>
      </rPr>
      <t>По нашем мишљењу, осим за ефекте које на  финансијске извештаје има питање описано у претходном пасусу,  финансијски извештаји приказују истинито и објективно, по свим материјално значајним питањима, финансијску позицију Друштва на дан 31.12.2010.године, резултате његовог  пословања и готовинске токове за годину која се завршила на тај дан у складу са рачуноводственим прописима важећим у Републици Србији.</t>
    </r>
    <r>
      <rPr>
        <i/>
        <sz val="9"/>
        <rFont val="Arial"/>
        <family val="2"/>
      </rPr>
      <t xml:space="preserve"> </t>
    </r>
    <r>
      <rPr>
        <sz val="9"/>
        <rFont val="Arial"/>
        <family val="2"/>
      </rPr>
      <t xml:space="preserve">                                                                                                                                                           </t>
    </r>
    <r>
      <rPr>
        <b/>
        <sz val="9"/>
        <rFont val="Arial"/>
        <family val="2"/>
      </rPr>
      <t>У БЕОГРАДУ, 18.05.2011.године</t>
    </r>
    <r>
      <rPr>
        <sz val="9"/>
        <rFont val="Arial"/>
        <family val="2"/>
      </rPr>
      <t xml:space="preserve">                                             </t>
    </r>
  </si>
  <si>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</si>
  <si>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У 2009.години дошло је до преузимања већинског пакета акција од стране DTM-Relations DOO Beograd, који постаје власник 70% друштвеног капитала.  У 2009 години основана је и ветеринарска служба „Радинци“ ДОО у коме је АД Митросрем власник 100% капитала, матични број 20564709, ПИБ 106255607, шифра делатности 7500 адреса Митровачка бб Велики Радинци. У јулу 2010.године Дирекција за управљање одузетом имовином поставила је Заступника капитала. У августу 2010.године због неиспуњења обавеза извршења инвестирања из сопствених средстава, а у складу са Инвестиционим програмом из Уговора о продаји друштвеног капитала ДПП МИТРОСРЕМ-а, Агенција за приватизацију је раскинула уговор са купцем DTM RELATIONS DOO.</t>
  </si>
  <si>
    <t xml:space="preserve">V МЕСТО И ВРЕМЕ ГДЕ СЕ МОЖЕ ИЗВРШИТИ УВИД У ФИНАНСИЈСКЕ ИЗВЕШТАЈЕ И ИЗВЕШТАЈ 
РЕВИЗОРА </t>
  </si>
  <si>
    <t>Увид се може извршити сваког радног дана од 8 до 9 часова  у седишту друштва, у Сремској Митровици Трг Светог Димитрија бб.</t>
  </si>
  <si>
    <t>Директор</t>
  </si>
  <si>
    <t>м.п.</t>
  </si>
  <si>
    <t>дипл.ецц Стојан Стојановић</t>
  </si>
  <si>
    <t xml:space="preserve">Уколико друштво објави на  веб сајту финансијске извештаје у целини заједно са мишљењем ревизора, сходно Закону о рачуноводству и ревизији, дужно је да, на истом месту, објави и поглавље IV из извода из годишњих финансијских извештаја.
Друштво је дужно да у средствима јавног информисања објави извод из финансијских извештаја, према напред наведеном моделу Комисије за хартије од вредности или може објавити документ који би уместо скраћених финансијских извештаја, који су дати у моделу извода из финансијских извештаја Комисије за хартије од вредности, садржао финансијске извештаје у целини. </t>
  </si>
  <si>
    <t>1. Друштва које састављају консолидоване финансијске извештаје су дужна да, у изводу из финансијских извештаја, наведу: 
-основне податке о друштвима која су предмет консолидације (пословно име, адреса, матични број, делатност, облик организовања и податак о капитал учешћу);-све податке, из тих консолидованих извештаја, на начин како је наведено у датом моделу извода из финансијских извештаја;
2. Друштво је дужно да приликом достављања извода из финансијских извештаја, сходно чл. 3. Правилника о садржини и начину извештавања јавних друштава, достави и адресу веб сајта на којем ће извод бити објављен.</t>
  </si>
</sst>
</file>

<file path=xl/styles.xml><?xml version="1.0" encoding="utf-8"?>
<styleSheet xmlns="http://schemas.openxmlformats.org/spreadsheetml/2006/main">
  <numFmts count="2">
    <numFmt numFmtId="164" formatCode="GENERAL"/>
    <numFmt numFmtId="165" formatCode="@"/>
  </numFmts>
  <fonts count="34">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b/>
      <sz val="8"/>
      <name val="Arial"/>
      <family val="2"/>
    </font>
    <font>
      <b/>
      <u val="single"/>
      <sz val="10"/>
      <name val="Arial"/>
      <family val="2"/>
    </font>
    <font>
      <b/>
      <sz val="9"/>
      <name val="Arial"/>
      <family val="2"/>
    </font>
    <font>
      <sz val="8"/>
      <color indexed="8"/>
      <name val="Arial"/>
      <family val="2"/>
    </font>
    <font>
      <sz val="8"/>
      <color indexed="10"/>
      <name val="Arial"/>
      <family val="2"/>
    </font>
    <font>
      <sz val="7"/>
      <name val="Arial"/>
      <family val="2"/>
    </font>
    <font>
      <b/>
      <i/>
      <sz val="10"/>
      <name val="Arial"/>
      <family val="2"/>
    </font>
    <font>
      <i/>
      <sz val="9"/>
      <name val="Arial"/>
      <family val="2"/>
    </font>
    <font>
      <sz val="9"/>
      <name val="Arial"/>
      <family val="2"/>
    </font>
    <font>
      <b/>
      <i/>
      <sz val="9"/>
      <name val="Arial"/>
      <family val="2"/>
    </font>
    <font>
      <sz val="10"/>
      <color indexed="8"/>
      <name val="Arial"/>
      <family val="2"/>
    </font>
    <font>
      <sz val="8"/>
      <color indexed="48"/>
      <name val="Arial"/>
      <family val="2"/>
    </font>
    <font>
      <i/>
      <sz val="8"/>
      <name val="Arial"/>
      <family val="2"/>
    </font>
    <font>
      <sz val="10"/>
      <color indexed="4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hair">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13" fillId="22" borderId="0" applyNumberFormat="0" applyBorder="0" applyAlignment="0" applyProtection="0"/>
    <xf numFmtId="164" fontId="0" fillId="23" borderId="7" applyNumberFormat="0" applyAlignment="0" applyProtection="0"/>
    <xf numFmtId="164" fontId="14" fillId="20"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72">
    <xf numFmtId="164" fontId="0" fillId="0" borderId="0" xfId="0" applyAlignment="1">
      <alignment/>
    </xf>
    <xf numFmtId="164" fontId="18" fillId="0" borderId="0" xfId="0" applyFont="1" applyBorder="1" applyAlignment="1">
      <alignment horizontal="justify" vertical="center" wrapText="1"/>
    </xf>
    <xf numFmtId="164" fontId="19" fillId="0" borderId="0" xfId="0" applyFont="1" applyBorder="1" applyAlignment="1">
      <alignment horizontal="center"/>
    </xf>
    <xf numFmtId="164" fontId="18" fillId="0" borderId="0" xfId="0" applyFont="1" applyBorder="1" applyAlignment="1">
      <alignment horizontal="center"/>
    </xf>
    <xf numFmtId="164" fontId="18" fillId="0" borderId="0" xfId="0" applyFont="1" applyAlignment="1">
      <alignment/>
    </xf>
    <xf numFmtId="164" fontId="20" fillId="0" borderId="0" xfId="0" applyFont="1" applyAlignment="1">
      <alignment/>
    </xf>
    <xf numFmtId="164" fontId="19" fillId="0" borderId="10" xfId="0" applyFont="1" applyBorder="1" applyAlignment="1">
      <alignment horizontal="left"/>
    </xf>
    <xf numFmtId="164" fontId="18" fillId="0" borderId="11" xfId="0" applyFont="1" applyBorder="1" applyAlignment="1">
      <alignment horizontal="left"/>
    </xf>
    <xf numFmtId="164" fontId="0" fillId="0" borderId="0" xfId="0" applyFont="1" applyBorder="1" applyAlignment="1">
      <alignment horizontal="center"/>
    </xf>
    <xf numFmtId="165" fontId="18" fillId="0" borderId="11" xfId="0" applyNumberFormat="1" applyFont="1" applyBorder="1" applyAlignment="1">
      <alignment horizontal="center"/>
    </xf>
    <xf numFmtId="164" fontId="18" fillId="0" borderId="11" xfId="0" applyFont="1" applyBorder="1" applyAlignment="1">
      <alignment horizontal="center"/>
    </xf>
    <xf numFmtId="164" fontId="18" fillId="0" borderId="12" xfId="0" applyFont="1" applyBorder="1" applyAlignment="1">
      <alignment horizontal="left"/>
    </xf>
    <xf numFmtId="164" fontId="18" fillId="0" borderId="12" xfId="0" applyFont="1" applyBorder="1" applyAlignment="1">
      <alignment horizontal="center"/>
    </xf>
    <xf numFmtId="164" fontId="18" fillId="0" borderId="0" xfId="0" applyFont="1" applyBorder="1" applyAlignment="1">
      <alignment horizontal="left"/>
    </xf>
    <xf numFmtId="164" fontId="21" fillId="0" borderId="0" xfId="0" applyFont="1" applyBorder="1" applyAlignment="1">
      <alignment horizontal="left"/>
    </xf>
    <xf numFmtId="164" fontId="19" fillId="0" borderId="0" xfId="0" applyFont="1" applyBorder="1" applyAlignment="1">
      <alignment horizontal="left"/>
    </xf>
    <xf numFmtId="164" fontId="22" fillId="0" borderId="0" xfId="0" applyFont="1" applyBorder="1" applyAlignment="1">
      <alignment horizontal="center" vertical="center"/>
    </xf>
    <xf numFmtId="164" fontId="20" fillId="0" borderId="11" xfId="0" applyFont="1" applyBorder="1" applyAlignment="1">
      <alignment horizontal="center" vertical="center"/>
    </xf>
    <xf numFmtId="164" fontId="18" fillId="0" borderId="11" xfId="0" applyFont="1" applyFill="1" applyBorder="1" applyAlignment="1">
      <alignment horizontal="center" vertical="center"/>
    </xf>
    <xf numFmtId="164" fontId="20" fillId="0" borderId="11" xfId="0" applyFont="1" applyBorder="1" applyAlignment="1">
      <alignment vertical="center"/>
    </xf>
    <xf numFmtId="164" fontId="18" fillId="0" borderId="11" xfId="0" applyFont="1" applyBorder="1" applyAlignment="1">
      <alignment horizontal="right" vertical="center"/>
    </xf>
    <xf numFmtId="164" fontId="18" fillId="0" borderId="11" xfId="0" applyFont="1" applyBorder="1" applyAlignment="1">
      <alignment vertical="center"/>
    </xf>
    <xf numFmtId="164" fontId="18" fillId="0" borderId="11" xfId="0" applyFont="1" applyBorder="1" applyAlignment="1">
      <alignment horizontal="left" vertical="center"/>
    </xf>
    <xf numFmtId="164" fontId="18" fillId="0" borderId="11" xfId="0" applyFont="1" applyBorder="1" applyAlignment="1">
      <alignment vertical="center" wrapText="1"/>
    </xf>
    <xf numFmtId="164" fontId="18" fillId="0" borderId="11" xfId="0" applyFont="1" applyBorder="1" applyAlignment="1">
      <alignment horizontal="left" vertical="center" wrapText="1"/>
    </xf>
    <xf numFmtId="164" fontId="20" fillId="0" borderId="11" xfId="0" applyFont="1" applyBorder="1" applyAlignment="1">
      <alignment vertical="center" wrapText="1"/>
    </xf>
    <xf numFmtId="164" fontId="20" fillId="0" borderId="11" xfId="0" applyFont="1" applyBorder="1" applyAlignment="1">
      <alignment horizontal="left" vertical="center"/>
    </xf>
    <xf numFmtId="164" fontId="20" fillId="0" borderId="11" xfId="0" applyFont="1" applyBorder="1" applyAlignment="1">
      <alignment horizontal="left"/>
    </xf>
    <xf numFmtId="164" fontId="18" fillId="0" borderId="11" xfId="0" applyFont="1" applyBorder="1" applyAlignment="1">
      <alignment horizontal="right"/>
    </xf>
    <xf numFmtId="164" fontId="22" fillId="0" borderId="10" xfId="0" applyFont="1" applyBorder="1" applyAlignment="1">
      <alignment horizontal="center" wrapText="1"/>
    </xf>
    <xf numFmtId="164" fontId="22" fillId="0" borderId="0" xfId="0" applyFont="1" applyBorder="1" applyAlignment="1">
      <alignment horizontal="center"/>
    </xf>
    <xf numFmtId="164" fontId="20" fillId="0" borderId="11" xfId="0" applyFont="1" applyBorder="1" applyAlignment="1">
      <alignment horizontal="left" vertical="center" wrapText="1"/>
    </xf>
    <xf numFmtId="164" fontId="18" fillId="0" borderId="11" xfId="0" applyFont="1" applyFill="1" applyBorder="1" applyAlignment="1">
      <alignment vertical="center"/>
    </xf>
    <xf numFmtId="164" fontId="23" fillId="0" borderId="11" xfId="0" applyFont="1" applyBorder="1" applyAlignment="1">
      <alignment vertical="center"/>
    </xf>
    <xf numFmtId="164" fontId="24" fillId="0" borderId="11" xfId="0" applyFont="1" applyBorder="1" applyAlignment="1">
      <alignment vertical="center"/>
    </xf>
    <xf numFmtId="164" fontId="20" fillId="0" borderId="0" xfId="0" applyFont="1" applyBorder="1" applyAlignment="1">
      <alignment vertical="center" wrapText="1"/>
    </xf>
    <xf numFmtId="164" fontId="18" fillId="0" borderId="0" xfId="0" applyFont="1" applyBorder="1" applyAlignment="1">
      <alignment vertical="center"/>
    </xf>
    <xf numFmtId="164" fontId="0" fillId="0" borderId="0" xfId="0" applyAlignment="1">
      <alignment horizontal="right"/>
    </xf>
    <xf numFmtId="164" fontId="22" fillId="0" borderId="0" xfId="0" applyFont="1" applyBorder="1" applyAlignment="1">
      <alignment vertical="center"/>
    </xf>
    <xf numFmtId="164" fontId="0" fillId="0" borderId="13" xfId="0" applyBorder="1" applyAlignment="1">
      <alignment horizontal="center" vertical="top"/>
    </xf>
    <xf numFmtId="164" fontId="0" fillId="0" borderId="14" xfId="0" applyBorder="1" applyAlignment="1">
      <alignment horizontal="center" vertical="top"/>
    </xf>
    <xf numFmtId="164" fontId="25" fillId="0" borderId="15" xfId="0" applyFont="1" applyBorder="1" applyAlignment="1">
      <alignment horizontal="center" vertical="top" wrapText="1"/>
    </xf>
    <xf numFmtId="164" fontId="0" fillId="0" borderId="16" xfId="0" applyBorder="1" applyAlignment="1">
      <alignment horizontal="center" vertical="top"/>
    </xf>
    <xf numFmtId="164" fontId="0" fillId="0" borderId="17" xfId="0" applyBorder="1" applyAlignment="1">
      <alignment horizontal="center" vertical="top"/>
    </xf>
    <xf numFmtId="164" fontId="25" fillId="0" borderId="18" xfId="0" applyFont="1" applyBorder="1" applyAlignment="1">
      <alignment horizontal="center" vertical="top" wrapText="1"/>
    </xf>
    <xf numFmtId="164" fontId="25" fillId="0" borderId="10" xfId="0" applyFont="1" applyBorder="1" applyAlignment="1">
      <alignment horizontal="center" vertical="top" wrapText="1"/>
    </xf>
    <xf numFmtId="164" fontId="25" fillId="0" borderId="19" xfId="0" applyFont="1" applyBorder="1" applyAlignment="1">
      <alignment horizontal="center" vertical="top" wrapText="1"/>
    </xf>
    <xf numFmtId="164" fontId="0" fillId="0" borderId="18" xfId="0" applyBorder="1" applyAlignment="1">
      <alignment horizontal="center" vertical="top"/>
    </xf>
    <xf numFmtId="164" fontId="0" fillId="0" borderId="19" xfId="0" applyBorder="1" applyAlignment="1">
      <alignment horizontal="center" vertical="top"/>
    </xf>
    <xf numFmtId="164" fontId="25" fillId="0" borderId="11" xfId="0" applyFont="1" applyBorder="1" applyAlignment="1">
      <alignment horizontal="center" vertical="center" wrapText="1"/>
    </xf>
    <xf numFmtId="164" fontId="25" fillId="0" borderId="11" xfId="0" applyFont="1" applyBorder="1" applyAlignment="1">
      <alignment horizontal="left" vertical="center" wrapText="1"/>
    </xf>
    <xf numFmtId="164" fontId="18" fillId="0" borderId="11" xfId="0" applyFont="1" applyBorder="1" applyAlignment="1">
      <alignment horizontal="center" vertical="center" wrapText="1"/>
    </xf>
    <xf numFmtId="164" fontId="18" fillId="0" borderId="11" xfId="0" applyFont="1" applyBorder="1" applyAlignment="1">
      <alignment horizontal="center" vertical="center"/>
    </xf>
    <xf numFmtId="164" fontId="25" fillId="0" borderId="0" xfId="0" applyFont="1" applyBorder="1" applyAlignment="1">
      <alignment horizontal="left" vertical="top" wrapText="1"/>
    </xf>
    <xf numFmtId="164" fontId="25" fillId="0" borderId="0" xfId="0" applyFont="1" applyBorder="1" applyAlignment="1">
      <alignment vertical="top" wrapText="1"/>
    </xf>
    <xf numFmtId="164" fontId="25" fillId="0" borderId="0" xfId="0" applyFont="1" applyBorder="1" applyAlignment="1">
      <alignment vertical="center" wrapText="1"/>
    </xf>
    <xf numFmtId="164" fontId="25" fillId="0" borderId="0" xfId="0" applyFont="1" applyBorder="1" applyAlignment="1">
      <alignment vertical="top"/>
    </xf>
    <xf numFmtId="164" fontId="0" fillId="0" borderId="0" xfId="0" applyFont="1" applyBorder="1" applyAlignment="1">
      <alignment horizontal="center" vertical="center"/>
    </xf>
    <xf numFmtId="164" fontId="21" fillId="24" borderId="0" xfId="0" applyFont="1" applyFill="1" applyBorder="1" applyAlignment="1">
      <alignment horizontal="justify" vertical="top" wrapText="1"/>
    </xf>
    <xf numFmtId="164" fontId="21" fillId="0" borderId="0" xfId="0" applyFont="1" applyBorder="1" applyAlignment="1">
      <alignment horizontal="justify" vertical="center" wrapText="1"/>
    </xf>
    <xf numFmtId="164" fontId="0" fillId="0" borderId="0" xfId="0" applyBorder="1" applyAlignment="1">
      <alignment horizontal="justify" vertical="center"/>
    </xf>
    <xf numFmtId="164" fontId="19" fillId="0" borderId="0" xfId="0" applyFont="1" applyBorder="1" applyAlignment="1">
      <alignment horizontal="justify" vertical="center" wrapText="1"/>
    </xf>
    <xf numFmtId="164" fontId="30" fillId="0" borderId="0" xfId="0" applyFont="1" applyBorder="1" applyAlignment="1">
      <alignment horizontal="justify" vertical="top" wrapText="1"/>
    </xf>
    <xf numFmtId="164" fontId="19" fillId="0" borderId="0" xfId="0" applyFont="1" applyBorder="1" applyAlignment="1">
      <alignment horizontal="left" wrapText="1"/>
    </xf>
    <xf numFmtId="164" fontId="30" fillId="0" borderId="0" xfId="0" applyFont="1" applyBorder="1" applyAlignment="1">
      <alignment vertical="center" wrapText="1"/>
    </xf>
    <xf numFmtId="164" fontId="31" fillId="0" borderId="0" xfId="0" applyFont="1" applyBorder="1" applyAlignment="1">
      <alignment horizontal="justify" vertical="center" wrapText="1"/>
    </xf>
    <xf numFmtId="164" fontId="18" fillId="0" borderId="0" xfId="0" applyFont="1" applyAlignment="1">
      <alignment horizontal="right" vertical="center"/>
    </xf>
    <xf numFmtId="164" fontId="20" fillId="0" borderId="0" xfId="0" applyFont="1" applyBorder="1" applyAlignment="1">
      <alignment horizontal="center"/>
    </xf>
    <xf numFmtId="164" fontId="32" fillId="0" borderId="0" xfId="0" applyFont="1" applyBorder="1" applyAlignment="1">
      <alignment horizontal="center"/>
    </xf>
    <xf numFmtId="164" fontId="18" fillId="0" borderId="0" xfId="0" applyFont="1" applyAlignment="1">
      <alignment horizontal="center"/>
    </xf>
    <xf numFmtId="164" fontId="31" fillId="0" borderId="20" xfId="0" applyFont="1" applyBorder="1" applyAlignment="1">
      <alignment horizontal="justify" vertical="center" wrapText="1"/>
    </xf>
    <xf numFmtId="164" fontId="33" fillId="0" borderId="0" xfId="0" applyFont="1" applyBorder="1" applyAlignment="1">
      <alignment horizontal="justify" vertical="center" wrapText="1"/>
    </xf>
  </cellXfs>
  <cellStyles count="4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3"/>
  <sheetViews>
    <sheetView tabSelected="1" zoomScaleSheetLayoutView="100" workbookViewId="0" topLeftCell="A80">
      <selection activeCell="L76" sqref="L76"/>
    </sheetView>
  </sheetViews>
  <sheetFormatPr defaultColWidth="9.140625" defaultRowHeight="12.75"/>
  <cols>
    <col min="2" max="2" width="11.28125" style="0" customWidth="1"/>
  </cols>
  <sheetData>
    <row r="1" spans="2:11" ht="41.25" customHeight="1">
      <c r="B1" s="1" t="s">
        <v>0</v>
      </c>
      <c r="C1" s="1"/>
      <c r="D1" s="1"/>
      <c r="E1" s="1"/>
      <c r="F1" s="1"/>
      <c r="G1" s="1"/>
      <c r="H1" s="1"/>
      <c r="I1" s="1"/>
      <c r="J1" s="1"/>
      <c r="K1" s="1"/>
    </row>
    <row r="2" spans="2:11" ht="12.75">
      <c r="B2" s="2" t="s">
        <v>1</v>
      </c>
      <c r="C2" s="2"/>
      <c r="D2" s="2"/>
      <c r="E2" s="2"/>
      <c r="F2" s="2"/>
      <c r="G2" s="2"/>
      <c r="H2" s="2"/>
      <c r="I2" s="2"/>
      <c r="J2" s="2"/>
      <c r="K2" s="2"/>
    </row>
    <row r="3" spans="2:11" ht="12.75">
      <c r="B3" s="3" t="s">
        <v>2</v>
      </c>
      <c r="C3" s="3"/>
      <c r="D3" s="3"/>
      <c r="E3" s="3"/>
      <c r="F3" s="3"/>
      <c r="G3" s="3"/>
      <c r="H3" s="3"/>
      <c r="I3" s="3"/>
      <c r="J3" s="3"/>
      <c r="K3" s="3"/>
    </row>
    <row r="4" spans="2:11" ht="12.75">
      <c r="B4" s="4"/>
      <c r="C4" s="4"/>
      <c r="D4" s="4"/>
      <c r="E4" s="4"/>
      <c r="F4" s="4"/>
      <c r="G4" s="4"/>
      <c r="H4" s="4"/>
      <c r="I4" s="4"/>
      <c r="J4" s="5"/>
      <c r="K4" s="5"/>
    </row>
    <row r="5" spans="2:11" ht="12.75">
      <c r="B5" s="6" t="s">
        <v>3</v>
      </c>
      <c r="C5" s="6"/>
      <c r="D5" s="6"/>
      <c r="E5" s="6"/>
      <c r="F5" s="6"/>
      <c r="G5" s="6"/>
      <c r="H5" s="6"/>
      <c r="I5" s="6"/>
      <c r="J5" s="6"/>
      <c r="K5" s="6"/>
    </row>
    <row r="6" spans="2:11" ht="12.75">
      <c r="B6" s="7" t="s">
        <v>4</v>
      </c>
      <c r="C6" s="7"/>
      <c r="D6" s="8" t="s">
        <v>5</v>
      </c>
      <c r="E6" s="8"/>
      <c r="F6" s="8"/>
      <c r="G6" s="8"/>
      <c r="H6" s="7" t="s">
        <v>6</v>
      </c>
      <c r="I6" s="7"/>
      <c r="J6" s="9" t="s">
        <v>7</v>
      </c>
      <c r="K6" s="9"/>
    </row>
    <row r="7" spans="2:11" ht="12.75">
      <c r="B7" s="7" t="s">
        <v>8</v>
      </c>
      <c r="C7" s="7"/>
      <c r="D7" s="10" t="s">
        <v>9</v>
      </c>
      <c r="E7" s="10"/>
      <c r="F7" s="10"/>
      <c r="G7" s="10"/>
      <c r="H7" s="7" t="s">
        <v>10</v>
      </c>
      <c r="I7" s="7"/>
      <c r="J7" s="10">
        <v>100793137</v>
      </c>
      <c r="K7" s="10"/>
    </row>
    <row r="8" spans="2:11" ht="7.5" customHeight="1">
      <c r="B8" s="11"/>
      <c r="C8" s="11"/>
      <c r="D8" s="12"/>
      <c r="E8" s="12"/>
      <c r="F8" s="3"/>
      <c r="G8" s="3"/>
      <c r="H8" s="13"/>
      <c r="I8" s="13"/>
      <c r="J8" s="3"/>
      <c r="K8" s="3"/>
    </row>
    <row r="9" spans="2:11" ht="12.75">
      <c r="B9" s="14" t="s">
        <v>11</v>
      </c>
      <c r="C9" s="14"/>
      <c r="D9" s="14"/>
      <c r="E9" s="14"/>
      <c r="F9" s="14"/>
      <c r="G9" s="14"/>
      <c r="H9" s="14"/>
      <c r="I9" s="14"/>
      <c r="J9" s="14"/>
      <c r="K9" s="14"/>
    </row>
    <row r="10" spans="2:11" ht="4.5" customHeight="1">
      <c r="B10" s="15"/>
      <c r="C10" s="15"/>
      <c r="D10" s="15"/>
      <c r="E10" s="15"/>
      <c r="F10" s="15"/>
      <c r="G10" s="15"/>
      <c r="H10" s="15"/>
      <c r="I10" s="15"/>
      <c r="J10" s="15"/>
      <c r="K10" s="15"/>
    </row>
    <row r="11" spans="2:11" ht="12.75">
      <c r="B11" s="16" t="s">
        <v>12</v>
      </c>
      <c r="C11" s="16"/>
      <c r="D11" s="16"/>
      <c r="E11" s="16"/>
      <c r="F11" s="16"/>
      <c r="G11" s="16"/>
      <c r="H11" s="16"/>
      <c r="I11" s="16"/>
      <c r="J11" s="16"/>
      <c r="K11" s="16"/>
    </row>
    <row r="12" spans="2:11" ht="12.75">
      <c r="B12" s="17" t="s">
        <v>13</v>
      </c>
      <c r="C12" s="17"/>
      <c r="D12" s="17"/>
      <c r="E12" s="18" t="s">
        <v>14</v>
      </c>
      <c r="F12" s="18" t="s">
        <v>15</v>
      </c>
      <c r="G12" s="17" t="s">
        <v>16</v>
      </c>
      <c r="H12" s="17"/>
      <c r="I12" s="17"/>
      <c r="J12" s="18" t="s">
        <v>14</v>
      </c>
      <c r="K12" s="18" t="s">
        <v>15</v>
      </c>
    </row>
    <row r="13" spans="2:11" ht="12.75">
      <c r="B13" s="19" t="s">
        <v>17</v>
      </c>
      <c r="C13" s="19"/>
      <c r="D13" s="19"/>
      <c r="E13" s="20">
        <f>E21+E17+E16+E15+E14</f>
        <v>2301381</v>
      </c>
      <c r="F13" s="20">
        <v>2384618</v>
      </c>
      <c r="G13" s="19" t="s">
        <v>18</v>
      </c>
      <c r="H13" s="19"/>
      <c r="I13" s="19"/>
      <c r="J13" s="20">
        <f>J14+J15+J17+J18-J19+J20+J21+J22</f>
        <v>1732573</v>
      </c>
      <c r="K13" s="20">
        <v>1994494</v>
      </c>
    </row>
    <row r="14" spans="2:11" ht="12.75">
      <c r="B14" s="21" t="s">
        <v>19</v>
      </c>
      <c r="C14" s="21"/>
      <c r="D14" s="21"/>
      <c r="E14" s="20"/>
      <c r="F14" s="20"/>
      <c r="G14" s="22" t="s">
        <v>20</v>
      </c>
      <c r="H14" s="22"/>
      <c r="I14" s="22"/>
      <c r="J14" s="20">
        <v>1016851</v>
      </c>
      <c r="K14" s="20">
        <v>1127053</v>
      </c>
    </row>
    <row r="15" spans="2:11" ht="12.75">
      <c r="B15" s="22" t="s">
        <v>21</v>
      </c>
      <c r="C15" s="22"/>
      <c r="D15" s="22"/>
      <c r="E15" s="20"/>
      <c r="F15" s="20"/>
      <c r="G15" s="21" t="s">
        <v>22</v>
      </c>
      <c r="H15" s="21"/>
      <c r="I15" s="21"/>
      <c r="J15" s="20"/>
      <c r="K15" s="20"/>
    </row>
    <row r="16" spans="2:11" ht="12.75">
      <c r="B16" s="21" t="s">
        <v>23</v>
      </c>
      <c r="C16" s="21"/>
      <c r="D16" s="21"/>
      <c r="E16" s="20">
        <v>193</v>
      </c>
      <c r="F16" s="20">
        <v>335</v>
      </c>
      <c r="G16" s="21" t="s">
        <v>24</v>
      </c>
      <c r="H16" s="21"/>
      <c r="I16" s="21"/>
      <c r="J16" s="20"/>
      <c r="K16" s="20"/>
    </row>
    <row r="17" spans="2:11" ht="12.75" customHeight="1">
      <c r="B17" s="23" t="s">
        <v>25</v>
      </c>
      <c r="C17" s="23"/>
      <c r="D17" s="23"/>
      <c r="E17" s="20">
        <v>2287997</v>
      </c>
      <c r="F17" s="20">
        <v>2371152</v>
      </c>
      <c r="G17" s="21" t="s">
        <v>26</v>
      </c>
      <c r="H17" s="21"/>
      <c r="I17" s="21"/>
      <c r="J17" s="20">
        <v>953010</v>
      </c>
      <c r="K17" s="20">
        <v>957238</v>
      </c>
    </row>
    <row r="18" spans="2:11" ht="24" customHeight="1">
      <c r="B18" s="23"/>
      <c r="C18" s="23"/>
      <c r="D18" s="23"/>
      <c r="E18" s="20"/>
      <c r="F18" s="20"/>
      <c r="G18" s="24" t="s">
        <v>27</v>
      </c>
      <c r="H18" s="24"/>
      <c r="I18" s="24"/>
      <c r="J18" s="20"/>
      <c r="K18" s="20"/>
    </row>
    <row r="19" spans="2:11" ht="22.5" customHeight="1">
      <c r="B19" s="23"/>
      <c r="C19" s="23"/>
      <c r="D19" s="23"/>
      <c r="E19" s="20"/>
      <c r="F19" s="20"/>
      <c r="G19" s="24" t="s">
        <v>28</v>
      </c>
      <c r="H19" s="24"/>
      <c r="I19" s="24"/>
      <c r="J19" s="20"/>
      <c r="K19" s="20"/>
    </row>
    <row r="20" spans="2:11" ht="12.75">
      <c r="B20" s="23"/>
      <c r="C20" s="23"/>
      <c r="D20" s="23"/>
      <c r="E20" s="20"/>
      <c r="F20" s="20"/>
      <c r="G20" s="21" t="s">
        <v>29</v>
      </c>
      <c r="H20" s="21"/>
      <c r="I20" s="21"/>
      <c r="J20" s="20">
        <v>4228</v>
      </c>
      <c r="K20" s="20">
        <v>1761</v>
      </c>
    </row>
    <row r="21" spans="2:11" ht="12.75">
      <c r="B21" s="21" t="s">
        <v>30</v>
      </c>
      <c r="C21" s="21"/>
      <c r="D21" s="21"/>
      <c r="E21" s="20">
        <v>13191</v>
      </c>
      <c r="F21" s="20">
        <v>13131</v>
      </c>
      <c r="G21" s="21" t="s">
        <v>31</v>
      </c>
      <c r="H21" s="21"/>
      <c r="I21" s="21"/>
      <c r="J21" s="20">
        <v>-241516</v>
      </c>
      <c r="K21" s="20">
        <v>-91558</v>
      </c>
    </row>
    <row r="22" spans="2:11" ht="12.75">
      <c r="B22" s="19" t="s">
        <v>32</v>
      </c>
      <c r="C22" s="19"/>
      <c r="D22" s="19"/>
      <c r="E22" s="20">
        <f>E23+E24+E25+E26</f>
        <v>432047</v>
      </c>
      <c r="F22" s="20">
        <v>575477</v>
      </c>
      <c r="G22" s="21" t="s">
        <v>33</v>
      </c>
      <c r="H22" s="21"/>
      <c r="I22" s="21"/>
      <c r="J22" s="20"/>
      <c r="K22" s="20"/>
    </row>
    <row r="23" spans="2:11" ht="12.75" customHeight="1">
      <c r="B23" s="21" t="s">
        <v>34</v>
      </c>
      <c r="C23" s="21"/>
      <c r="D23" s="21"/>
      <c r="E23" s="20">
        <v>255771</v>
      </c>
      <c r="F23" s="20">
        <v>272802</v>
      </c>
      <c r="G23" s="25" t="s">
        <v>35</v>
      </c>
      <c r="H23" s="25"/>
      <c r="I23" s="25"/>
      <c r="J23" s="20">
        <f>J25+J26+J27+J28</f>
        <v>1000855</v>
      </c>
      <c r="K23" s="20">
        <v>965601</v>
      </c>
    </row>
    <row r="24" spans="2:11" ht="46.5" customHeight="1">
      <c r="B24" s="24" t="s">
        <v>36</v>
      </c>
      <c r="C24" s="24"/>
      <c r="D24" s="24"/>
      <c r="E24" s="20"/>
      <c r="F24" s="20"/>
      <c r="G24" s="25"/>
      <c r="H24" s="25"/>
      <c r="I24" s="25"/>
      <c r="J24" s="20"/>
      <c r="K24" s="20"/>
    </row>
    <row r="25" spans="2:11" ht="12.75">
      <c r="B25" s="21" t="s">
        <v>37</v>
      </c>
      <c r="C25" s="21"/>
      <c r="D25" s="21"/>
      <c r="E25" s="20">
        <v>176276</v>
      </c>
      <c r="F25" s="20">
        <v>302675</v>
      </c>
      <c r="G25" s="21" t="s">
        <v>38</v>
      </c>
      <c r="H25" s="21"/>
      <c r="I25" s="21"/>
      <c r="J25" s="20"/>
      <c r="K25" s="20"/>
    </row>
    <row r="26" spans="2:11" ht="12.75">
      <c r="B26" s="21" t="s">
        <v>39</v>
      </c>
      <c r="C26" s="21"/>
      <c r="D26" s="21"/>
      <c r="E26" s="20"/>
      <c r="F26" s="20"/>
      <c r="G26" s="21" t="s">
        <v>40</v>
      </c>
      <c r="H26" s="21"/>
      <c r="I26" s="21"/>
      <c r="J26" s="20">
        <v>46187</v>
      </c>
      <c r="K26" s="20">
        <v>71739</v>
      </c>
    </row>
    <row r="27" spans="2:11" ht="12.75">
      <c r="B27" s="19" t="s">
        <v>41</v>
      </c>
      <c r="C27" s="19"/>
      <c r="D27" s="19"/>
      <c r="E27" s="20">
        <f>E13+E22</f>
        <v>2733428</v>
      </c>
      <c r="F27" s="20">
        <v>2960095</v>
      </c>
      <c r="G27" s="21" t="s">
        <v>42</v>
      </c>
      <c r="H27" s="21"/>
      <c r="I27" s="21"/>
      <c r="J27" s="20">
        <v>954668</v>
      </c>
      <c r="K27" s="20">
        <v>893862</v>
      </c>
    </row>
    <row r="28" spans="2:11" ht="12.75">
      <c r="B28" s="19" t="s">
        <v>43</v>
      </c>
      <c r="C28" s="19"/>
      <c r="D28" s="19"/>
      <c r="E28" s="20"/>
      <c r="F28" s="20"/>
      <c r="G28" s="21" t="s">
        <v>44</v>
      </c>
      <c r="H28" s="21"/>
      <c r="I28" s="21"/>
      <c r="J28" s="20"/>
      <c r="K28" s="20"/>
    </row>
    <row r="29" spans="2:11" ht="12.75">
      <c r="B29" s="19" t="s">
        <v>45</v>
      </c>
      <c r="C29" s="19"/>
      <c r="D29" s="19"/>
      <c r="E29" s="20">
        <f>E27+E28</f>
        <v>2733428</v>
      </c>
      <c r="F29" s="20">
        <v>2960095</v>
      </c>
      <c r="G29" s="26" t="s">
        <v>46</v>
      </c>
      <c r="H29" s="26"/>
      <c r="I29" s="26"/>
      <c r="J29" s="20">
        <f>J13+J23</f>
        <v>2733428</v>
      </c>
      <c r="K29" s="20">
        <v>2960095</v>
      </c>
    </row>
    <row r="30" spans="2:11" ht="12.75">
      <c r="B30" s="19" t="s">
        <v>47</v>
      </c>
      <c r="C30" s="19"/>
      <c r="D30" s="19"/>
      <c r="E30" s="20">
        <v>191347</v>
      </c>
      <c r="F30" s="20">
        <v>174042</v>
      </c>
      <c r="G30" s="26"/>
      <c r="H30" s="26"/>
      <c r="I30" s="26"/>
      <c r="J30" s="20"/>
      <c r="K30" s="20"/>
    </row>
    <row r="31" spans="7:11" ht="12.75">
      <c r="G31" s="27" t="s">
        <v>48</v>
      </c>
      <c r="H31" s="27"/>
      <c r="I31" s="27"/>
      <c r="J31" s="28">
        <v>191347</v>
      </c>
      <c r="K31" s="28">
        <v>174042</v>
      </c>
    </row>
    <row r="32" ht="7.5" customHeight="1"/>
    <row r="33" spans="2:11" ht="12.75" customHeight="1">
      <c r="B33" s="29" t="s">
        <v>49</v>
      </c>
      <c r="C33" s="29"/>
      <c r="D33" s="29"/>
      <c r="E33" s="29"/>
      <c r="F33" s="29"/>
      <c r="G33" s="30" t="s">
        <v>50</v>
      </c>
      <c r="H33" s="30"/>
      <c r="I33" s="30"/>
      <c r="J33" s="30"/>
      <c r="K33" s="30"/>
    </row>
    <row r="34" spans="2:11" ht="7.5" customHeight="1">
      <c r="B34" s="29"/>
      <c r="C34" s="29"/>
      <c r="D34" s="29"/>
      <c r="E34" s="29"/>
      <c r="F34" s="29"/>
      <c r="G34" s="30"/>
      <c r="H34" s="30"/>
      <c r="I34" s="30"/>
      <c r="J34" s="30"/>
      <c r="K34" s="30"/>
    </row>
    <row r="35" spans="2:11" ht="12.75" customHeight="1">
      <c r="B35" s="31" t="s">
        <v>51</v>
      </c>
      <c r="C35" s="31"/>
      <c r="D35" s="31"/>
      <c r="E35" s="18">
        <v>2010</v>
      </c>
      <c r="F35" s="18">
        <v>2009</v>
      </c>
      <c r="G35" s="25" t="s">
        <v>52</v>
      </c>
      <c r="H35" s="25"/>
      <c r="I35" s="25"/>
      <c r="J35" s="18">
        <v>2010</v>
      </c>
      <c r="K35" s="18">
        <v>2009</v>
      </c>
    </row>
    <row r="36" spans="2:11" ht="12.75">
      <c r="B36" s="31"/>
      <c r="C36" s="31"/>
      <c r="D36" s="31"/>
      <c r="E36" s="18"/>
      <c r="F36" s="18"/>
      <c r="G36" s="25"/>
      <c r="H36" s="25"/>
      <c r="I36" s="25"/>
      <c r="J36" s="18"/>
      <c r="K36" s="18"/>
    </row>
    <row r="37" spans="2:11" ht="12.75">
      <c r="B37" s="31"/>
      <c r="C37" s="31"/>
      <c r="D37" s="31"/>
      <c r="E37" s="18"/>
      <c r="F37" s="18"/>
      <c r="G37" s="21" t="s">
        <v>53</v>
      </c>
      <c r="H37" s="21"/>
      <c r="I37" s="21"/>
      <c r="J37" s="21">
        <v>1340190</v>
      </c>
      <c r="K37" s="21">
        <v>1242284</v>
      </c>
    </row>
    <row r="38" spans="2:11" ht="12.75">
      <c r="B38" s="21" t="s">
        <v>54</v>
      </c>
      <c r="C38" s="21"/>
      <c r="D38" s="21"/>
      <c r="E38" s="20">
        <v>1127982</v>
      </c>
      <c r="F38" s="20">
        <v>1355975</v>
      </c>
      <c r="G38" s="21" t="s">
        <v>55</v>
      </c>
      <c r="H38" s="21"/>
      <c r="I38" s="21"/>
      <c r="J38" s="21">
        <v>1391421</v>
      </c>
      <c r="K38" s="21">
        <v>1341514</v>
      </c>
    </row>
    <row r="39" spans="2:11" ht="12.75">
      <c r="B39" s="21" t="s">
        <v>56</v>
      </c>
      <c r="C39" s="21"/>
      <c r="D39" s="21"/>
      <c r="E39" s="20">
        <v>1053732</v>
      </c>
      <c r="F39" s="20">
        <v>1312305</v>
      </c>
      <c r="G39" s="21" t="s">
        <v>57</v>
      </c>
      <c r="H39" s="21"/>
      <c r="I39" s="21"/>
      <c r="J39" s="21">
        <f>J37-J38</f>
        <v>-51231</v>
      </c>
      <c r="K39" s="21">
        <v>-99230</v>
      </c>
    </row>
    <row r="40" spans="2:11" ht="12.75">
      <c r="B40" s="32" t="s">
        <v>58</v>
      </c>
      <c r="C40" s="32"/>
      <c r="D40" s="32"/>
      <c r="E40" s="20">
        <f>E38-E39</f>
        <v>74250</v>
      </c>
      <c r="F40" s="20">
        <v>43670</v>
      </c>
      <c r="G40" s="21" t="s">
        <v>59</v>
      </c>
      <c r="H40" s="21"/>
      <c r="I40" s="21"/>
      <c r="J40" s="21">
        <v>2616</v>
      </c>
      <c r="K40" s="21">
        <v>5609</v>
      </c>
    </row>
    <row r="41" spans="2:11" ht="12.75" customHeight="1">
      <c r="B41" s="25" t="s">
        <v>60</v>
      </c>
      <c r="C41" s="25"/>
      <c r="D41" s="25"/>
      <c r="E41" s="20"/>
      <c r="F41" s="20"/>
      <c r="G41" s="21" t="s">
        <v>61</v>
      </c>
      <c r="H41" s="21"/>
      <c r="I41" s="21"/>
      <c r="J41" s="21">
        <v>53169</v>
      </c>
      <c r="K41" s="21">
        <v>76038</v>
      </c>
    </row>
    <row r="42" spans="2:11" ht="12.75" customHeight="1">
      <c r="B42" s="25"/>
      <c r="C42" s="25"/>
      <c r="D42" s="25"/>
      <c r="E42" s="20"/>
      <c r="F42" s="20"/>
      <c r="G42" s="23" t="s">
        <v>62</v>
      </c>
      <c r="H42" s="23"/>
      <c r="I42" s="23"/>
      <c r="J42" s="21">
        <v>45654</v>
      </c>
      <c r="K42" s="21">
        <v>123854</v>
      </c>
    </row>
    <row r="43" spans="2:11" ht="12.75" customHeight="1">
      <c r="B43" s="23" t="s">
        <v>63</v>
      </c>
      <c r="C43" s="23"/>
      <c r="D43" s="23"/>
      <c r="E43" s="20">
        <v>17976</v>
      </c>
      <c r="F43" s="20">
        <v>164406</v>
      </c>
      <c r="G43" s="23" t="s">
        <v>64</v>
      </c>
      <c r="H43" s="23"/>
      <c r="I43" s="23"/>
      <c r="J43" s="21">
        <v>185386</v>
      </c>
      <c r="K43" s="21">
        <v>42172</v>
      </c>
    </row>
    <row r="44" spans="2:11" ht="24.75" customHeight="1">
      <c r="B44" s="23" t="s">
        <v>65</v>
      </c>
      <c r="C44" s="23"/>
      <c r="D44" s="23"/>
      <c r="E44" s="20">
        <v>2808</v>
      </c>
      <c r="F44" s="20">
        <v>24107</v>
      </c>
      <c r="G44" s="23" t="s">
        <v>66</v>
      </c>
      <c r="H44" s="23"/>
      <c r="I44" s="23"/>
      <c r="J44" s="33">
        <f>J37+J40+J42-J38-J41-J43</f>
        <v>-241516</v>
      </c>
      <c r="K44" s="33">
        <v>-87977</v>
      </c>
    </row>
    <row r="45" spans="2:11" ht="26.25" customHeight="1">
      <c r="B45" s="21" t="s">
        <v>58</v>
      </c>
      <c r="C45" s="21"/>
      <c r="D45" s="21"/>
      <c r="E45" s="20">
        <f>E43-E44</f>
        <v>15168</v>
      </c>
      <c r="F45" s="20">
        <v>140299</v>
      </c>
      <c r="G45" s="24" t="s">
        <v>67</v>
      </c>
      <c r="H45" s="24"/>
      <c r="I45" s="24"/>
      <c r="J45" s="34"/>
      <c r="K45" s="34"/>
    </row>
    <row r="46" spans="2:11" ht="12.75" customHeight="1">
      <c r="B46" s="25" t="s">
        <v>68</v>
      </c>
      <c r="C46" s="25"/>
      <c r="D46" s="25"/>
      <c r="E46" s="20"/>
      <c r="F46" s="20"/>
      <c r="G46" s="25" t="s">
        <v>69</v>
      </c>
      <c r="H46" s="25"/>
      <c r="I46" s="25"/>
      <c r="J46" s="21">
        <f>J44+J45</f>
        <v>-241516</v>
      </c>
      <c r="K46" s="21">
        <v>-87977</v>
      </c>
    </row>
    <row r="47" spans="2:11" ht="11.25" customHeight="1">
      <c r="B47" s="25"/>
      <c r="C47" s="25"/>
      <c r="D47" s="25"/>
      <c r="E47" s="20"/>
      <c r="F47" s="20"/>
      <c r="G47" s="25"/>
      <c r="H47" s="25"/>
      <c r="I47" s="25"/>
      <c r="J47" s="21"/>
      <c r="K47" s="21"/>
    </row>
    <row r="48" spans="2:11" ht="21.75" customHeight="1">
      <c r="B48" s="23" t="s">
        <v>70</v>
      </c>
      <c r="C48" s="23"/>
      <c r="D48" s="23"/>
      <c r="E48" s="20"/>
      <c r="F48" s="20"/>
      <c r="G48" s="19" t="s">
        <v>71</v>
      </c>
      <c r="H48" s="19"/>
      <c r="I48" s="19"/>
      <c r="J48" s="21"/>
      <c r="K48" s="21"/>
    </row>
    <row r="49" spans="2:11" ht="24" customHeight="1">
      <c r="B49" s="23" t="s">
        <v>72</v>
      </c>
      <c r="C49" s="23"/>
      <c r="D49" s="23"/>
      <c r="E49" s="20">
        <v>89426</v>
      </c>
      <c r="F49" s="20">
        <v>167030</v>
      </c>
      <c r="G49" s="31" t="s">
        <v>73</v>
      </c>
      <c r="H49" s="31"/>
      <c r="I49" s="31"/>
      <c r="J49" s="21"/>
      <c r="K49" s="21"/>
    </row>
    <row r="50" spans="2:11" ht="16.5" customHeight="1">
      <c r="B50" s="21" t="s">
        <v>58</v>
      </c>
      <c r="C50" s="21"/>
      <c r="D50" s="21"/>
      <c r="E50" s="20">
        <f>E48-E49</f>
        <v>-89426</v>
      </c>
      <c r="F50" s="20">
        <v>-167030</v>
      </c>
      <c r="G50" s="26" t="s">
        <v>74</v>
      </c>
      <c r="H50" s="26"/>
      <c r="I50" s="26"/>
      <c r="J50" s="21">
        <f>J46+J48</f>
        <v>-241516</v>
      </c>
      <c r="K50" s="21">
        <v>-87977</v>
      </c>
    </row>
    <row r="51" spans="2:11" ht="34.5" customHeight="1">
      <c r="B51" s="26" t="s">
        <v>75</v>
      </c>
      <c r="C51" s="26"/>
      <c r="D51" s="26"/>
      <c r="E51" s="20">
        <f>E38+E43+E48</f>
        <v>1145958</v>
      </c>
      <c r="F51" s="20">
        <v>1520381</v>
      </c>
      <c r="G51" s="31" t="s">
        <v>76</v>
      </c>
      <c r="H51" s="31"/>
      <c r="I51" s="31"/>
      <c r="J51" s="21"/>
      <c r="K51" s="21"/>
    </row>
    <row r="52" spans="2:11" ht="34.5" customHeight="1">
      <c r="B52" s="26" t="s">
        <v>77</v>
      </c>
      <c r="C52" s="26"/>
      <c r="D52" s="26"/>
      <c r="E52" s="20">
        <f>E39+E44+E49</f>
        <v>1145966</v>
      </c>
      <c r="F52" s="20">
        <v>1503442</v>
      </c>
      <c r="G52" s="25" t="s">
        <v>78</v>
      </c>
      <c r="H52" s="25"/>
      <c r="I52" s="25"/>
      <c r="J52" s="21"/>
      <c r="K52" s="21"/>
    </row>
    <row r="53" spans="2:11" ht="18" customHeight="1">
      <c r="B53" s="19" t="s">
        <v>79</v>
      </c>
      <c r="C53" s="19"/>
      <c r="D53" s="19"/>
      <c r="E53" s="20">
        <f>E51-E52</f>
        <v>-8</v>
      </c>
      <c r="F53" s="20">
        <v>16939</v>
      </c>
      <c r="G53" s="19" t="s">
        <v>80</v>
      </c>
      <c r="H53" s="19"/>
      <c r="I53" s="19"/>
      <c r="J53" s="21"/>
      <c r="K53" s="21"/>
    </row>
    <row r="54" spans="2:11" ht="15" customHeight="1">
      <c r="B54" s="25" t="s">
        <v>81</v>
      </c>
      <c r="C54" s="25"/>
      <c r="D54" s="25"/>
      <c r="E54" s="20">
        <v>680</v>
      </c>
      <c r="F54" s="20">
        <v>104</v>
      </c>
      <c r="G54" s="19" t="s">
        <v>82</v>
      </c>
      <c r="H54" s="19"/>
      <c r="I54" s="19"/>
      <c r="J54" s="21"/>
      <c r="K54" s="21"/>
    </row>
    <row r="55" spans="2:11" ht="23.25" customHeight="1">
      <c r="B55" s="25"/>
      <c r="C55" s="25"/>
      <c r="D55" s="25"/>
      <c r="E55" s="20"/>
      <c r="F55" s="20"/>
      <c r="G55" s="25" t="s">
        <v>83</v>
      </c>
      <c r="H55" s="25"/>
      <c r="I55" s="25"/>
      <c r="J55" s="21"/>
      <c r="K55" s="21"/>
    </row>
    <row r="56" spans="2:11" ht="20.25" customHeight="1">
      <c r="B56" s="25" t="s">
        <v>84</v>
      </c>
      <c r="C56" s="25"/>
      <c r="D56" s="25"/>
      <c r="E56" s="20">
        <v>-234</v>
      </c>
      <c r="F56" s="20">
        <v>-16363</v>
      </c>
      <c r="G56" s="35"/>
      <c r="H56" s="35"/>
      <c r="I56" s="35"/>
      <c r="J56" s="36"/>
      <c r="K56" s="36"/>
    </row>
    <row r="57" spans="2:6" ht="22.5" customHeight="1">
      <c r="B57" s="25"/>
      <c r="C57" s="25"/>
      <c r="D57" s="25"/>
      <c r="E57" s="20"/>
      <c r="F57" s="20"/>
    </row>
    <row r="58" spans="2:6" ht="12.75" customHeight="1">
      <c r="B58" s="25" t="s">
        <v>85</v>
      </c>
      <c r="C58" s="25"/>
      <c r="D58" s="25"/>
      <c r="E58" s="20">
        <f>E53+E54+E56</f>
        <v>438</v>
      </c>
      <c r="F58" s="20">
        <v>680</v>
      </c>
    </row>
    <row r="59" spans="2:6" ht="12.75">
      <c r="B59" s="25"/>
      <c r="C59" s="25"/>
      <c r="D59" s="25"/>
      <c r="E59" s="20"/>
      <c r="F59" s="20"/>
    </row>
    <row r="60" spans="5:6" ht="14.25" customHeight="1">
      <c r="E60" s="37"/>
      <c r="F60" s="37"/>
    </row>
    <row r="61" spans="1:11" ht="12.75">
      <c r="A61" s="38"/>
      <c r="B61" s="16" t="s">
        <v>86</v>
      </c>
      <c r="C61" s="16"/>
      <c r="D61" s="16"/>
      <c r="E61" s="16"/>
      <c r="F61" s="16"/>
      <c r="G61" s="16"/>
      <c r="H61" s="16"/>
      <c r="I61" s="16"/>
      <c r="J61" s="16"/>
      <c r="K61" s="16"/>
    </row>
    <row r="62" ht="7.5" customHeight="1"/>
    <row r="63" spans="2:11" ht="12" customHeight="1">
      <c r="B63" s="39"/>
      <c r="C63" s="40"/>
      <c r="D63" s="41">
        <v>2009</v>
      </c>
      <c r="E63" s="41"/>
      <c r="F63" s="41"/>
      <c r="G63" s="41"/>
      <c r="H63" s="41">
        <v>2010</v>
      </c>
      <c r="I63" s="41"/>
      <c r="J63" s="41"/>
      <c r="K63" s="41"/>
    </row>
    <row r="64" spans="2:11" ht="12.75" customHeight="1" hidden="1">
      <c r="B64" s="42"/>
      <c r="C64" s="43"/>
      <c r="D64" s="44"/>
      <c r="E64" s="45"/>
      <c r="F64" s="45"/>
      <c r="G64" s="46"/>
      <c r="H64" s="44"/>
      <c r="I64" s="45"/>
      <c r="J64" s="45"/>
      <c r="K64" s="46"/>
    </row>
    <row r="65" spans="2:11" ht="27.75" customHeight="1">
      <c r="B65" s="47"/>
      <c r="C65" s="48"/>
      <c r="D65" s="49" t="s">
        <v>87</v>
      </c>
      <c r="E65" s="49" t="s">
        <v>88</v>
      </c>
      <c r="F65" s="49" t="s">
        <v>89</v>
      </c>
      <c r="G65" s="49" t="s">
        <v>90</v>
      </c>
      <c r="H65" s="49" t="s">
        <v>87</v>
      </c>
      <c r="I65" s="49" t="s">
        <v>88</v>
      </c>
      <c r="J65" s="49" t="s">
        <v>89</v>
      </c>
      <c r="K65" s="49" t="s">
        <v>90</v>
      </c>
    </row>
    <row r="66" spans="2:11" ht="18" customHeight="1">
      <c r="B66" s="50" t="s">
        <v>91</v>
      </c>
      <c r="C66" s="50"/>
      <c r="D66" s="51">
        <v>500441</v>
      </c>
      <c r="E66" s="51">
        <v>18894</v>
      </c>
      <c r="F66" s="51"/>
      <c r="G66" s="51">
        <f>D66+E66-F66</f>
        <v>519335</v>
      </c>
      <c r="H66" s="51">
        <v>519335</v>
      </c>
      <c r="I66" s="51"/>
      <c r="J66" s="51"/>
      <c r="K66" s="51">
        <f>H66+I66-J66</f>
        <v>519335</v>
      </c>
    </row>
    <row r="67" spans="2:11" ht="12.75" customHeight="1">
      <c r="B67" s="50" t="s">
        <v>92</v>
      </c>
      <c r="C67" s="50"/>
      <c r="D67" s="51">
        <v>895201</v>
      </c>
      <c r="E67" s="51">
        <v>20405</v>
      </c>
      <c r="F67" s="51">
        <v>307888</v>
      </c>
      <c r="G67" s="51">
        <f>D67+E67-F67</f>
        <v>607718</v>
      </c>
      <c r="H67" s="51">
        <v>607718</v>
      </c>
      <c r="I67" s="51"/>
      <c r="J67" s="51">
        <v>110202</v>
      </c>
      <c r="K67" s="51">
        <f>H67+I67-J67</f>
        <v>497516</v>
      </c>
    </row>
    <row r="68" spans="2:11" ht="12.75" customHeight="1">
      <c r="B68" s="50" t="s">
        <v>93</v>
      </c>
      <c r="C68" s="50"/>
      <c r="D68" s="52"/>
      <c r="E68" s="52">
        <v>20405</v>
      </c>
      <c r="F68" s="52">
        <v>20405</v>
      </c>
      <c r="G68" s="51">
        <f>D68+E68-F68</f>
        <v>0</v>
      </c>
      <c r="H68" s="51">
        <v>0</v>
      </c>
      <c r="I68" s="52"/>
      <c r="J68" s="52"/>
      <c r="K68" s="51">
        <f>H68+I68-J68</f>
        <v>0</v>
      </c>
    </row>
    <row r="69" spans="2:11" ht="12.75" customHeight="1">
      <c r="B69" s="50" t="s">
        <v>94</v>
      </c>
      <c r="C69" s="50"/>
      <c r="D69" s="52"/>
      <c r="E69" s="52">
        <v>3581</v>
      </c>
      <c r="F69" s="52">
        <v>3581</v>
      </c>
      <c r="G69" s="51">
        <f>D69+E69-F69</f>
        <v>0</v>
      </c>
      <c r="H69" s="51">
        <v>0</v>
      </c>
      <c r="I69" s="52"/>
      <c r="J69" s="52"/>
      <c r="K69" s="51">
        <f>H69+I69-J69</f>
        <v>0</v>
      </c>
    </row>
    <row r="70" spans="2:11" ht="12.75" customHeight="1">
      <c r="B70" s="50" t="s">
        <v>95</v>
      </c>
      <c r="C70" s="50"/>
      <c r="D70" s="52"/>
      <c r="E70" s="52"/>
      <c r="F70" s="52"/>
      <c r="G70" s="51">
        <f>D70+E70-F70</f>
        <v>0</v>
      </c>
      <c r="H70" s="51">
        <v>0</v>
      </c>
      <c r="I70" s="52"/>
      <c r="J70" s="52"/>
      <c r="K70" s="51">
        <f>H70+I70-J70</f>
        <v>0</v>
      </c>
    </row>
    <row r="71" spans="2:11" ht="12.75" customHeight="1">
      <c r="B71" s="50" t="s">
        <v>96</v>
      </c>
      <c r="C71" s="50"/>
      <c r="D71" s="52">
        <v>958999</v>
      </c>
      <c r="E71" s="52">
        <v>22</v>
      </c>
      <c r="F71" s="52">
        <v>1783</v>
      </c>
      <c r="G71" s="51">
        <f>D71+E71-F71</f>
        <v>957238</v>
      </c>
      <c r="H71" s="51">
        <v>957238</v>
      </c>
      <c r="I71" s="52"/>
      <c r="J71" s="52">
        <v>4228</v>
      </c>
      <c r="K71" s="51">
        <f>H71+I71-J71</f>
        <v>953010</v>
      </c>
    </row>
    <row r="72" spans="2:11" ht="18.75" customHeight="1">
      <c r="B72" s="50" t="s">
        <v>97</v>
      </c>
      <c r="C72" s="50"/>
      <c r="D72" s="52"/>
      <c r="E72" s="52"/>
      <c r="F72" s="52"/>
      <c r="G72" s="51">
        <f>D72+E72-F72</f>
        <v>0</v>
      </c>
      <c r="H72" s="51">
        <v>0</v>
      </c>
      <c r="I72" s="52"/>
      <c r="J72" s="52"/>
      <c r="K72" s="51">
        <f>H72+I72-J72</f>
        <v>0</v>
      </c>
    </row>
    <row r="73" spans="2:11" ht="18.75" customHeight="1">
      <c r="B73" s="50" t="s">
        <v>98</v>
      </c>
      <c r="C73" s="50"/>
      <c r="D73" s="52"/>
      <c r="E73" s="52"/>
      <c r="F73" s="52"/>
      <c r="G73" s="51">
        <f>D73+E73-F73</f>
        <v>0</v>
      </c>
      <c r="H73" s="51">
        <v>0</v>
      </c>
      <c r="I73" s="52"/>
      <c r="J73" s="52"/>
      <c r="K73" s="51">
        <f>H73+I73-J73</f>
        <v>0</v>
      </c>
    </row>
    <row r="74" spans="2:11" ht="12.75" customHeight="1">
      <c r="B74" s="50" t="s">
        <v>99</v>
      </c>
      <c r="C74" s="50"/>
      <c r="D74" s="52">
        <v>3947</v>
      </c>
      <c r="E74" s="52">
        <v>1761</v>
      </c>
      <c r="F74" s="52">
        <v>3947</v>
      </c>
      <c r="G74" s="51">
        <f>D74+E74-F74</f>
        <v>1761</v>
      </c>
      <c r="H74" s="51">
        <v>1761</v>
      </c>
      <c r="I74" s="52">
        <v>4228</v>
      </c>
      <c r="J74" s="52">
        <v>1761</v>
      </c>
      <c r="K74" s="51">
        <f>H74+I74-J74</f>
        <v>4228</v>
      </c>
    </row>
    <row r="75" spans="2:11" ht="12.75" customHeight="1">
      <c r="B75" s="50" t="s">
        <v>100</v>
      </c>
      <c r="C75" s="50"/>
      <c r="D75" s="52">
        <v>296523</v>
      </c>
      <c r="E75" s="52">
        <v>91558</v>
      </c>
      <c r="F75" s="52">
        <v>296523</v>
      </c>
      <c r="G75" s="51">
        <f>D75+E75-F75</f>
        <v>91558</v>
      </c>
      <c r="H75" s="51">
        <v>91558</v>
      </c>
      <c r="I75" s="52">
        <v>241516</v>
      </c>
      <c r="J75" s="52">
        <v>91558</v>
      </c>
      <c r="K75" s="51">
        <f>H75+I75-J75</f>
        <v>241516</v>
      </c>
    </row>
    <row r="76" spans="2:11" ht="12.75" customHeight="1">
      <c r="B76" s="50" t="s">
        <v>101</v>
      </c>
      <c r="C76" s="50"/>
      <c r="D76" s="52"/>
      <c r="E76" s="52"/>
      <c r="F76" s="52"/>
      <c r="G76" s="51">
        <f>D76+E76-F76</f>
        <v>0</v>
      </c>
      <c r="H76" s="51">
        <v>0</v>
      </c>
      <c r="I76" s="52"/>
      <c r="J76" s="52"/>
      <c r="K76" s="51">
        <f>H76+I76-J76</f>
        <v>0</v>
      </c>
    </row>
    <row r="77" spans="2:11" ht="12.75" customHeight="1">
      <c r="B77" s="50" t="s">
        <v>102</v>
      </c>
      <c r="C77" s="50"/>
      <c r="D77" s="52">
        <f>D66+D67+D71+D74-D75</f>
        <v>2062065</v>
      </c>
      <c r="E77" s="52">
        <f>E66+E67+E71+E74-E75</f>
        <v>-50476</v>
      </c>
      <c r="F77" s="52">
        <f>F66+F67+F71+F74-F75</f>
        <v>17095</v>
      </c>
      <c r="G77" s="52">
        <f>G66+G67+G71+G74-G75</f>
        <v>1994494</v>
      </c>
      <c r="H77" s="52">
        <v>1994494</v>
      </c>
      <c r="I77" s="52">
        <f>I66+I67+I71+I74-I75</f>
        <v>-237288</v>
      </c>
      <c r="J77" s="52">
        <f>J66+J67+J71+J74-J75</f>
        <v>24633</v>
      </c>
      <c r="K77" s="51">
        <f>H77+I77-J77</f>
        <v>1732573</v>
      </c>
    </row>
    <row r="78" spans="1:11" ht="12.75" customHeight="1">
      <c r="A78" s="53"/>
      <c r="B78" s="50" t="s">
        <v>103</v>
      </c>
      <c r="C78" s="50"/>
      <c r="D78" s="52"/>
      <c r="E78" s="52"/>
      <c r="F78" s="52"/>
      <c r="G78" s="52"/>
      <c r="H78" s="52"/>
      <c r="I78" s="52"/>
      <c r="J78" s="52"/>
      <c r="K78" s="52"/>
    </row>
    <row r="79" spans="1:11" ht="13.5" customHeight="1">
      <c r="A79" s="54"/>
      <c r="B79" s="55"/>
      <c r="C79" s="56"/>
      <c r="D79" s="57"/>
      <c r="E79" s="57"/>
      <c r="F79" s="57"/>
      <c r="G79" s="57"/>
      <c r="H79" s="57"/>
      <c r="I79" s="57"/>
      <c r="J79" s="57"/>
      <c r="K79" s="57"/>
    </row>
    <row r="80" spans="2:11" ht="195" customHeight="1">
      <c r="B80" s="58" t="s">
        <v>104</v>
      </c>
      <c r="C80" s="58"/>
      <c r="D80" s="58"/>
      <c r="E80" s="58"/>
      <c r="F80" s="58"/>
      <c r="G80" s="58"/>
      <c r="H80" s="58"/>
      <c r="I80" s="58"/>
      <c r="J80" s="58"/>
      <c r="K80" s="58"/>
    </row>
    <row r="81" spans="2:11" ht="7.5" customHeight="1">
      <c r="B81" s="59"/>
      <c r="C81" s="60"/>
      <c r="D81" s="60"/>
      <c r="E81" s="60"/>
      <c r="F81" s="60"/>
      <c r="G81" s="60"/>
      <c r="H81" s="60"/>
      <c r="I81" s="60"/>
      <c r="J81" s="60"/>
      <c r="K81" s="60"/>
    </row>
    <row r="82" spans="2:11" ht="39" customHeight="1">
      <c r="B82" s="61" t="s">
        <v>105</v>
      </c>
      <c r="C82" s="61"/>
      <c r="D82" s="61"/>
      <c r="E82" s="61"/>
      <c r="F82" s="61"/>
      <c r="G82" s="61"/>
      <c r="H82" s="61"/>
      <c r="I82" s="61"/>
      <c r="J82" s="61"/>
      <c r="K82" s="61"/>
    </row>
    <row r="83" spans="2:11" ht="12.75" customHeight="1">
      <c r="B83" s="62" t="s">
        <v>106</v>
      </c>
      <c r="C83" s="62"/>
      <c r="D83" s="62"/>
      <c r="E83" s="62"/>
      <c r="F83" s="62"/>
      <c r="G83" s="62"/>
      <c r="H83" s="62"/>
      <c r="I83" s="62"/>
      <c r="J83" s="62"/>
      <c r="K83" s="62"/>
    </row>
    <row r="84" spans="2:11" ht="12.75">
      <c r="B84" s="62"/>
      <c r="C84" s="62"/>
      <c r="D84" s="62"/>
      <c r="E84" s="62"/>
      <c r="F84" s="62"/>
      <c r="G84" s="62"/>
      <c r="H84" s="62"/>
      <c r="I84" s="62"/>
      <c r="J84" s="62"/>
      <c r="K84" s="62"/>
    </row>
    <row r="85" spans="2:11" ht="12.75">
      <c r="B85" s="62"/>
      <c r="C85" s="62"/>
      <c r="D85" s="62"/>
      <c r="E85" s="62"/>
      <c r="F85" s="62"/>
      <c r="G85" s="62"/>
      <c r="H85" s="62"/>
      <c r="I85" s="62"/>
      <c r="J85" s="62"/>
      <c r="K85" s="62"/>
    </row>
    <row r="86" spans="2:11" ht="12.75">
      <c r="B86" s="62"/>
      <c r="C86" s="62"/>
      <c r="D86" s="62"/>
      <c r="E86" s="62"/>
      <c r="F86" s="62"/>
      <c r="G86" s="62"/>
      <c r="H86" s="62"/>
      <c r="I86" s="62"/>
      <c r="J86" s="62"/>
      <c r="K86" s="62"/>
    </row>
    <row r="87" spans="2:11" ht="12.75">
      <c r="B87" s="62"/>
      <c r="C87" s="62"/>
      <c r="D87" s="62"/>
      <c r="E87" s="62"/>
      <c r="F87" s="62"/>
      <c r="G87" s="62"/>
      <c r="H87" s="62"/>
      <c r="I87" s="62"/>
      <c r="J87" s="62"/>
      <c r="K87" s="62"/>
    </row>
    <row r="88" spans="2:11" ht="16.5" customHeight="1">
      <c r="B88" s="62"/>
      <c r="C88" s="62"/>
      <c r="D88" s="62"/>
      <c r="E88" s="62"/>
      <c r="F88" s="62"/>
      <c r="G88" s="62"/>
      <c r="H88" s="62"/>
      <c r="I88" s="62"/>
      <c r="J88" s="62"/>
      <c r="K88" s="62"/>
    </row>
    <row r="89" spans="2:11" ht="23.25" customHeight="1">
      <c r="B89" s="62"/>
      <c r="C89" s="62"/>
      <c r="D89" s="62"/>
      <c r="E89" s="62"/>
      <c r="F89" s="62"/>
      <c r="G89" s="62"/>
      <c r="H89" s="62"/>
      <c r="I89" s="62"/>
      <c r="J89" s="62"/>
      <c r="K89" s="62"/>
    </row>
    <row r="90" spans="2:11" ht="24.75" customHeight="1">
      <c r="B90" s="63" t="s">
        <v>107</v>
      </c>
      <c r="C90" s="63"/>
      <c r="D90" s="63"/>
      <c r="E90" s="63"/>
      <c r="F90" s="63"/>
      <c r="G90" s="63"/>
      <c r="H90" s="63"/>
      <c r="I90" s="63"/>
      <c r="J90" s="63"/>
      <c r="K90" s="63"/>
    </row>
    <row r="91" spans="2:11" ht="12.75" customHeight="1">
      <c r="B91" s="64" t="s">
        <v>108</v>
      </c>
      <c r="C91" s="64"/>
      <c r="D91" s="64"/>
      <c r="E91" s="64"/>
      <c r="F91" s="64"/>
      <c r="G91" s="64"/>
      <c r="H91" s="64"/>
      <c r="I91" s="64"/>
      <c r="J91" s="64"/>
      <c r="K91" s="64"/>
    </row>
    <row r="92" spans="2:11" ht="14.25" customHeight="1">
      <c r="B92" s="64"/>
      <c r="C92" s="64"/>
      <c r="D92" s="64"/>
      <c r="E92" s="64"/>
      <c r="F92" s="64"/>
      <c r="G92" s="64"/>
      <c r="H92" s="64"/>
      <c r="I92" s="64"/>
      <c r="J92" s="64"/>
      <c r="K92" s="64"/>
    </row>
    <row r="93" spans="2:11" ht="12.75" customHeight="1">
      <c r="B93" s="65"/>
      <c r="C93" s="65"/>
      <c r="D93" s="65"/>
      <c r="E93" s="65"/>
      <c r="F93" s="65"/>
      <c r="G93" s="65"/>
      <c r="H93" s="65"/>
      <c r="I93" s="65"/>
      <c r="J93" s="65"/>
      <c r="K93" s="65"/>
    </row>
    <row r="94" spans="2:11" ht="8.25" customHeight="1">
      <c r="B94" s="65"/>
      <c r="C94" s="65"/>
      <c r="D94" s="65"/>
      <c r="E94" s="65"/>
      <c r="F94" s="65"/>
      <c r="G94" s="65"/>
      <c r="H94" s="65"/>
      <c r="I94" s="65"/>
      <c r="J94" s="65"/>
      <c r="K94" s="65"/>
    </row>
    <row r="95" spans="2:11" ht="7.5" customHeight="1">
      <c r="B95" s="65"/>
      <c r="C95" s="65"/>
      <c r="D95" s="65"/>
      <c r="E95" s="65"/>
      <c r="F95" s="65"/>
      <c r="G95" s="65"/>
      <c r="H95" s="65"/>
      <c r="I95" s="65"/>
      <c r="J95" s="65"/>
      <c r="K95" s="65"/>
    </row>
    <row r="96" spans="2:11" ht="9.75" customHeight="1">
      <c r="B96" s="36"/>
      <c r="C96" s="36"/>
      <c r="D96" s="36"/>
      <c r="E96" s="36"/>
      <c r="F96" s="36"/>
      <c r="G96" s="36"/>
      <c r="H96" s="36"/>
      <c r="I96" s="36"/>
      <c r="J96" s="36"/>
      <c r="K96" s="36"/>
    </row>
    <row r="97" spans="2:11" ht="12.75">
      <c r="B97" s="4"/>
      <c r="C97" s="4"/>
      <c r="D97" s="4"/>
      <c r="E97" s="4"/>
      <c r="F97" s="66"/>
      <c r="G97" s="4"/>
      <c r="H97" s="67" t="s">
        <v>109</v>
      </c>
      <c r="I97" s="67"/>
      <c r="J97" s="67"/>
      <c r="K97" s="67"/>
    </row>
    <row r="98" spans="2:11" ht="12.75">
      <c r="B98" s="4"/>
      <c r="C98" s="4"/>
      <c r="D98" s="4"/>
      <c r="E98" s="4"/>
      <c r="F98" s="66"/>
      <c r="G98" s="4"/>
      <c r="I98" s="68"/>
      <c r="J98" s="68"/>
      <c r="K98" s="68"/>
    </row>
    <row r="99" spans="2:11" ht="9" customHeight="1">
      <c r="B99" s="4"/>
      <c r="C99" s="4"/>
      <c r="D99" s="4"/>
      <c r="E99" s="4"/>
      <c r="F99" s="66" t="s">
        <v>110</v>
      </c>
      <c r="G99" s="4"/>
      <c r="H99" s="69"/>
      <c r="I99" s="69"/>
      <c r="J99" s="69"/>
      <c r="K99" s="69"/>
    </row>
    <row r="100" spans="3:11" ht="12.75" customHeight="1">
      <c r="C100" s="65"/>
      <c r="D100" s="65"/>
      <c r="E100" s="65"/>
      <c r="F100" s="65"/>
      <c r="G100" s="65"/>
      <c r="H100" s="70"/>
      <c r="I100" s="70"/>
      <c r="J100" s="70"/>
      <c r="K100" s="70"/>
    </row>
    <row r="101" spans="2:11" ht="12.75">
      <c r="B101" s="65"/>
      <c r="C101" s="65"/>
      <c r="D101" s="65"/>
      <c r="E101" s="65"/>
      <c r="F101" s="65"/>
      <c r="G101" s="65"/>
      <c r="H101" s="68" t="s">
        <v>111</v>
      </c>
      <c r="I101" s="68"/>
      <c r="J101" s="68"/>
      <c r="K101" s="68"/>
    </row>
    <row r="102" spans="2:11" ht="24" customHeight="1">
      <c r="B102" s="65"/>
      <c r="C102" s="65"/>
      <c r="D102" s="65"/>
      <c r="E102" s="65"/>
      <c r="F102" s="65"/>
      <c r="G102" s="65"/>
      <c r="H102" s="65"/>
      <c r="I102" s="65"/>
      <c r="J102" s="65"/>
      <c r="K102" s="65"/>
    </row>
    <row r="103" spans="2:11" ht="65.25" customHeight="1">
      <c r="B103" s="65"/>
      <c r="C103" s="65"/>
      <c r="D103" s="65"/>
      <c r="E103" s="65"/>
      <c r="F103" s="65"/>
      <c r="G103" s="65"/>
      <c r="H103" s="65"/>
      <c r="I103" s="65"/>
      <c r="J103" s="65"/>
      <c r="K103" s="65"/>
    </row>
  </sheetData>
  <mergeCells count="134">
    <mergeCell ref="B1:K1"/>
    <mergeCell ref="B2:K2"/>
    <mergeCell ref="B3:K3"/>
    <mergeCell ref="B5:K5"/>
    <mergeCell ref="B6:C6"/>
    <mergeCell ref="D6:G6"/>
    <mergeCell ref="H6:I6"/>
    <mergeCell ref="J6:K6"/>
    <mergeCell ref="B7:C7"/>
    <mergeCell ref="D7:G7"/>
    <mergeCell ref="H7:I7"/>
    <mergeCell ref="J7:K7"/>
    <mergeCell ref="B9:K9"/>
    <mergeCell ref="B11:K11"/>
    <mergeCell ref="B12:D12"/>
    <mergeCell ref="G12:I12"/>
    <mergeCell ref="B13:D13"/>
    <mergeCell ref="G13:I13"/>
    <mergeCell ref="B14:D14"/>
    <mergeCell ref="G14:I14"/>
    <mergeCell ref="B15:D15"/>
    <mergeCell ref="G15:I15"/>
    <mergeCell ref="B16:D16"/>
    <mergeCell ref="G16:I16"/>
    <mergeCell ref="B17:D20"/>
    <mergeCell ref="E17:E20"/>
    <mergeCell ref="F17:F20"/>
    <mergeCell ref="G17:I17"/>
    <mergeCell ref="G18:I18"/>
    <mergeCell ref="G19:I19"/>
    <mergeCell ref="G20:I20"/>
    <mergeCell ref="B21:D21"/>
    <mergeCell ref="G21:I21"/>
    <mergeCell ref="B22:D22"/>
    <mergeCell ref="G22:I22"/>
    <mergeCell ref="B23:D23"/>
    <mergeCell ref="G23:I24"/>
    <mergeCell ref="J23:J24"/>
    <mergeCell ref="K23:K24"/>
    <mergeCell ref="B24:D24"/>
    <mergeCell ref="B25:D25"/>
    <mergeCell ref="G25:I25"/>
    <mergeCell ref="B26:D26"/>
    <mergeCell ref="G26:I26"/>
    <mergeCell ref="B27:D27"/>
    <mergeCell ref="G27:I27"/>
    <mergeCell ref="B28:D28"/>
    <mergeCell ref="G28:I28"/>
    <mergeCell ref="B29:D29"/>
    <mergeCell ref="G29:I30"/>
    <mergeCell ref="J29:J30"/>
    <mergeCell ref="K29:K30"/>
    <mergeCell ref="B30:D30"/>
    <mergeCell ref="G31:I31"/>
    <mergeCell ref="B33:F34"/>
    <mergeCell ref="G33:K34"/>
    <mergeCell ref="B35:D37"/>
    <mergeCell ref="E35:E37"/>
    <mergeCell ref="F35:F37"/>
    <mergeCell ref="G35:I36"/>
    <mergeCell ref="J35:J36"/>
    <mergeCell ref="K35:K36"/>
    <mergeCell ref="G37:I37"/>
    <mergeCell ref="B38:D38"/>
    <mergeCell ref="G38:I38"/>
    <mergeCell ref="B39:D39"/>
    <mergeCell ref="G39:I39"/>
    <mergeCell ref="B40:D40"/>
    <mergeCell ref="G40:I40"/>
    <mergeCell ref="B41:D42"/>
    <mergeCell ref="E41:E42"/>
    <mergeCell ref="F41:F42"/>
    <mergeCell ref="G41:I41"/>
    <mergeCell ref="G42:I42"/>
    <mergeCell ref="B43:D43"/>
    <mergeCell ref="G43:I43"/>
    <mergeCell ref="B44:D44"/>
    <mergeCell ref="G44:I44"/>
    <mergeCell ref="B45:D45"/>
    <mergeCell ref="G45:I45"/>
    <mergeCell ref="B46:D47"/>
    <mergeCell ref="E46:E47"/>
    <mergeCell ref="F46:F47"/>
    <mergeCell ref="G46:I47"/>
    <mergeCell ref="J46:J47"/>
    <mergeCell ref="K46:K47"/>
    <mergeCell ref="B48:D48"/>
    <mergeCell ref="G48:I48"/>
    <mergeCell ref="B49:D49"/>
    <mergeCell ref="G49:I49"/>
    <mergeCell ref="B50:D50"/>
    <mergeCell ref="G50:I50"/>
    <mergeCell ref="B51:D51"/>
    <mergeCell ref="G51:I51"/>
    <mergeCell ref="B52:D52"/>
    <mergeCell ref="G52:I52"/>
    <mergeCell ref="B53:D53"/>
    <mergeCell ref="G53:I53"/>
    <mergeCell ref="B54:D55"/>
    <mergeCell ref="E54:E55"/>
    <mergeCell ref="F54:F55"/>
    <mergeCell ref="G54:I54"/>
    <mergeCell ref="G55:I55"/>
    <mergeCell ref="B56:D57"/>
    <mergeCell ref="E56:E57"/>
    <mergeCell ref="F56:F57"/>
    <mergeCell ref="G56:I56"/>
    <mergeCell ref="B58:D59"/>
    <mergeCell ref="E58:E59"/>
    <mergeCell ref="F58:F59"/>
    <mergeCell ref="B61:K61"/>
    <mergeCell ref="D63:G63"/>
    <mergeCell ref="H63:K63"/>
    <mergeCell ref="B66:C66"/>
    <mergeCell ref="B67:C67"/>
    <mergeCell ref="B68:C68"/>
    <mergeCell ref="B69:C69"/>
    <mergeCell ref="B70:C70"/>
    <mergeCell ref="B71:C71"/>
    <mergeCell ref="B72:C72"/>
    <mergeCell ref="B73:C73"/>
    <mergeCell ref="B74:C74"/>
    <mergeCell ref="B75:C75"/>
    <mergeCell ref="B76:C76"/>
    <mergeCell ref="B77:C77"/>
    <mergeCell ref="B78:C78"/>
    <mergeCell ref="B80:K80"/>
    <mergeCell ref="B82:K82"/>
    <mergeCell ref="B83:K89"/>
    <mergeCell ref="B90:K90"/>
    <mergeCell ref="B91:K92"/>
    <mergeCell ref="B93:K95"/>
    <mergeCell ref="H97:K97"/>
    <mergeCell ref="H101:K101"/>
  </mergeCells>
  <printOptions/>
  <pageMargins left="1.320138888888889" right="0.7479166666666667" top="0.5902777777777778" bottom="0.5902777777777778" header="0.5118055555555555" footer="0.5118055555555555"/>
  <pageSetup horizontalDpi="300" verticalDpi="300" orientation="portrait" paperSize="9" scale="80"/>
  <rowBreaks count="1" manualBreakCount="1">
    <brk id="59" max="255" man="1"/>
  </rowBreaks>
</worksheet>
</file>

<file path=xl/worksheets/sheet2.xml><?xml version="1.0" encoding="utf-8"?>
<worksheet xmlns="http://schemas.openxmlformats.org/spreadsheetml/2006/main" xmlns:r="http://schemas.openxmlformats.org/officeDocument/2006/relationships">
  <dimension ref="A1:J17"/>
  <sheetViews>
    <sheetView zoomScaleSheetLayoutView="100" workbookViewId="0" topLeftCell="A1">
      <selection activeCell="C11" sqref="C11"/>
    </sheetView>
  </sheetViews>
  <sheetFormatPr defaultColWidth="12.57421875" defaultRowHeight="12.75"/>
  <cols>
    <col min="1" max="16384" width="11.57421875" style="0" customWidth="1"/>
  </cols>
  <sheetData>
    <row r="1" spans="1:10" ht="12.75" customHeight="1">
      <c r="A1" s="71" t="s">
        <v>112</v>
      </c>
      <c r="B1" s="71"/>
      <c r="C1" s="71"/>
      <c r="D1" s="71"/>
      <c r="E1" s="71"/>
      <c r="F1" s="71"/>
      <c r="G1" s="71"/>
      <c r="H1" s="71"/>
      <c r="I1" s="71"/>
      <c r="J1" s="71"/>
    </row>
    <row r="2" spans="1:10" ht="12.75">
      <c r="A2" s="71"/>
      <c r="B2" s="71"/>
      <c r="C2" s="71"/>
      <c r="D2" s="71"/>
      <c r="E2" s="71"/>
      <c r="F2" s="71"/>
      <c r="G2" s="71"/>
      <c r="H2" s="71"/>
      <c r="I2" s="71"/>
      <c r="J2" s="71"/>
    </row>
    <row r="3" spans="1:10" ht="57.75" customHeight="1">
      <c r="A3" s="71"/>
      <c r="B3" s="71"/>
      <c r="C3" s="71"/>
      <c r="D3" s="71"/>
      <c r="E3" s="71"/>
      <c r="F3" s="71"/>
      <c r="G3" s="71"/>
      <c r="H3" s="71"/>
      <c r="I3" s="71"/>
      <c r="J3" s="71"/>
    </row>
    <row r="14" spans="1:10" ht="12.75" customHeight="1">
      <c r="A14" s="71" t="s">
        <v>113</v>
      </c>
      <c r="B14" s="71"/>
      <c r="C14" s="71"/>
      <c r="D14" s="71"/>
      <c r="E14" s="71"/>
      <c r="F14" s="71"/>
      <c r="G14" s="71"/>
      <c r="H14" s="71"/>
      <c r="I14" s="71"/>
      <c r="J14" s="71"/>
    </row>
    <row r="15" spans="1:10" ht="12.75">
      <c r="A15" s="71"/>
      <c r="B15" s="71"/>
      <c r="C15" s="71"/>
      <c r="D15" s="71"/>
      <c r="E15" s="71"/>
      <c r="F15" s="71"/>
      <c r="G15" s="71"/>
      <c r="H15" s="71"/>
      <c r="I15" s="71"/>
      <c r="J15" s="71"/>
    </row>
    <row r="16" spans="1:10" ht="12.75">
      <c r="A16" s="71"/>
      <c r="B16" s="71"/>
      <c r="C16" s="71"/>
      <c r="D16" s="71"/>
      <c r="E16" s="71"/>
      <c r="F16" s="71"/>
      <c r="G16" s="71"/>
      <c r="H16" s="71"/>
      <c r="I16" s="71"/>
      <c r="J16" s="71"/>
    </row>
    <row r="17" spans="1:10" ht="45" customHeight="1">
      <c r="A17" s="71"/>
      <c r="B17" s="71"/>
      <c r="C17" s="71"/>
      <c r="D17" s="71"/>
      <c r="E17" s="71"/>
      <c r="F17" s="71"/>
      <c r="G17" s="71"/>
      <c r="H17" s="71"/>
      <c r="I17" s="71"/>
      <c r="J17" s="71"/>
    </row>
  </sheetData>
  <mergeCells count="2">
    <mergeCell ref="A1:J3"/>
    <mergeCell ref="A14:J17"/>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snezana lovric</cp:lastModifiedBy>
  <cp:lastPrinted>2010-06-30T12:41:16Z</cp:lastPrinted>
  <dcterms:created xsi:type="dcterms:W3CDTF">2007-02-12T13:02:25Z</dcterms:created>
  <dcterms:modified xsi:type="dcterms:W3CDTF">2011-06-22T08:31:53Z</dcterms:modified>
  <cp:category/>
  <cp:version/>
  <cp:contentType/>
  <cp:contentStatus/>
  <cp:revision>17</cp:revision>
</cp:coreProperties>
</file>