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</sheets>
  <definedNames>
    <definedName name="_xlnm.Print_Area" localSheetId="0">'Izvod'!$A$1:$K$90</definedName>
  </definedNames>
  <calcPr fullCalcOnLoad="1"/>
</workbook>
</file>

<file path=xl/sharedStrings.xml><?xml version="1.0" encoding="utf-8"?>
<sst xmlns="http://schemas.openxmlformats.org/spreadsheetml/2006/main" count="130" uniqueCount="116">
  <si>
    <t>2009.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</si>
  <si>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</si>
  <si>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</si>
  <si>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</si>
  <si>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</si>
  <si>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</si>
  <si>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</si>
  <si>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</si>
  <si>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</si>
  <si>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</si>
  <si>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</si>
  <si>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</si>
  <si>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</si>
  <si>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</si>
  <si>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</si>
  <si>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</si>
  <si>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</si>
  <si>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</si>
  <si>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</si>
  <si>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</si>
  <si>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</si>
  <si>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</si>
  <si>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</si>
  <si>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</si>
  <si>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</si>
  <si>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</si>
  <si>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</si>
  <si>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</si>
  <si>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</si>
  <si>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</si>
  <si>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</si>
  <si>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</si>
  <si>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</si>
  <si>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</si>
  <si>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</si>
  <si>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</si>
  <si>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</si>
  <si>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</si>
  <si>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</si>
  <si>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</si>
  <si>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</si>
  <si>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</si>
  <si>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</si>
  <si>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</si>
  <si>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</si>
  <si>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</si>
  <si>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</si>
  <si>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</si>
  <si>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</si>
  <si>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</si>
  <si>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</si>
  <si>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</si>
  <si>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</si>
  <si>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</si>
  <si>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</si>
  <si>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</si>
  <si>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</si>
  <si>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</si>
  <si>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</si>
  <si>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</si>
  <si>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</si>
  <si>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</si>
  <si>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</si>
  <si>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</si>
  <si>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</si>
  <si>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</si>
  <si>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</si>
  <si>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</si>
  <si>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</si>
  <si>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</si>
  <si>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</si>
  <si>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</si>
  <si>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</si>
  <si>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</si>
  <si>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</si>
  <si>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</si>
  <si>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</si>
  <si>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</si>
  <si>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</si>
  <si>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</si>
  <si>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</si>
  <si>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</si>
  <si>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</si>
  <si>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</si>
  <si>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</si>
  <si>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</si>
  <si>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</si>
  <si>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</si>
  <si>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</si>
  <si>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</si>
  <si>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</si>
  <si>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</si>
  <si>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</si>
  <si>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</si>
  <si>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</si>
  <si>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</si>
  <si>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</si>
  <si>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</si>
  <si>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</si>
  <si>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</si>
  <si>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</si>
  <si>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</si>
  <si>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</si>
  <si>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</si>
  <si>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</si>
  <si>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</si>
  <si>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</si>
  <si>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</si>
  <si>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"ŠIPAD-SRBOBRAN" A.D. SRBOBRAN</t>
  </si>
  <si>
    <t>"Šipad-Srbobrna" a.d. Srbobran</t>
  </si>
  <si>
    <t>Turijski put b.b., Srbobran 21480</t>
  </si>
  <si>
    <t>Nije bilo značajnijih promena.</t>
  </si>
  <si>
    <t>U dogovorenom terminu na adresi izdavaoca akcija, Turijski put bb, Srbobran.</t>
  </si>
  <si>
    <t>"ŠIPAD-SRBOBRAN" A.D.</t>
  </si>
  <si>
    <t>Miroslav Karać, generalni direktor</t>
  </si>
  <si>
    <t>Uzdržavajuće mišljenje: Zbog pitanja opisanih u Osnovama za uzdržavajuće mišljenje, nismo bili u mogućnosti da pribavimo dovoljno odgovarajućih revizijskih dokaza koji obezbeđuju osnovu za revizorsko mišljenje. Shodno tome, ne izražavamo mišljenje o finansijskim izveštajima Društva na dan 31.12.2010. godine, kao ni rezultat njegovog poslovanja i tokove gotovine za godinu koja se završava na taj dan, u skladu sa Međunarosnim računovodstvenim standardima, Međunarodnim standardima finansijskog izveštavanja i računovodstvenim propisima Republike Srbije.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</si>
</sst>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  <numFmt numFmtId="177" formatCode="#,##0.000"/>
    <numFmt numFmtId="178" formatCode="#,##0.000;[Red]#,##0.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 wrapText="1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justify" wrapText="1"/>
    </xf>
    <xf numFmtId="0" fontId="4" fillId="33" borderId="13" xfId="0" applyFont="1" applyFill="1" applyBorder="1" applyAlignment="1">
      <alignment horizontal="left" vertical="justify"/>
    </xf>
    <xf numFmtId="0" fontId="4" fillId="33" borderId="14" xfId="0" applyFont="1" applyFill="1" applyBorder="1" applyAlignment="1">
      <alignment horizontal="left" vertical="justify"/>
    </xf>
    <xf numFmtId="0" fontId="3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 vertical="justify" readingOrder="1"/>
    </xf>
    <xf numFmtId="0" fontId="5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SheetLayoutView="100" zoomScalePageLayoutView="0" workbookViewId="0" topLeftCell="A1">
      <selection activeCell="B2" sqref="B2:K2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61" t="s">
        <v>73</v>
      </c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2:12" ht="15">
      <c r="B2" s="62" t="s">
        <v>105</v>
      </c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2:12" ht="15">
      <c r="B3" s="63" t="s">
        <v>108</v>
      </c>
      <c r="C3" s="64"/>
      <c r="D3" s="64"/>
      <c r="E3" s="64"/>
      <c r="F3" s="64"/>
      <c r="G3" s="64"/>
      <c r="H3" s="64"/>
      <c r="I3" s="64"/>
      <c r="J3" s="64"/>
      <c r="K3" s="64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65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"/>
    </row>
    <row r="6" spans="2:12" ht="13.5" thickTop="1">
      <c r="B6" s="66" t="s">
        <v>2</v>
      </c>
      <c r="C6" s="66"/>
      <c r="D6" s="67" t="s">
        <v>109</v>
      </c>
      <c r="E6" s="67"/>
      <c r="F6" s="67"/>
      <c r="G6" s="67"/>
      <c r="H6" s="66" t="s">
        <v>4</v>
      </c>
      <c r="I6" s="66"/>
      <c r="J6" s="67">
        <v>8099782</v>
      </c>
      <c r="K6" s="67"/>
      <c r="L6" s="7"/>
    </row>
    <row r="7" spans="2:12" ht="12.75">
      <c r="B7" s="68" t="s">
        <v>3</v>
      </c>
      <c r="C7" s="68"/>
      <c r="D7" s="69" t="s">
        <v>110</v>
      </c>
      <c r="E7" s="69"/>
      <c r="F7" s="69"/>
      <c r="G7" s="69"/>
      <c r="H7" s="68" t="s">
        <v>5</v>
      </c>
      <c r="I7" s="68"/>
      <c r="J7" s="69">
        <v>101424496</v>
      </c>
      <c r="K7" s="69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65" t="s">
        <v>6</v>
      </c>
      <c r="C9" s="65"/>
      <c r="D9" s="65"/>
      <c r="E9" s="65"/>
      <c r="F9" s="65"/>
      <c r="G9" s="65"/>
      <c r="H9" s="65"/>
      <c r="I9" s="65"/>
      <c r="J9" s="65"/>
      <c r="K9" s="65"/>
      <c r="L9" s="11"/>
    </row>
    <row r="10" spans="2:12" ht="13.5" thickTop="1">
      <c r="B10" s="70" t="s">
        <v>7</v>
      </c>
      <c r="C10" s="70"/>
      <c r="D10" s="70"/>
      <c r="E10" s="70"/>
      <c r="F10" s="70"/>
      <c r="G10" s="70"/>
      <c r="H10" s="70"/>
      <c r="I10" s="70"/>
      <c r="J10" s="70"/>
      <c r="K10" s="70"/>
      <c r="L10" s="12"/>
    </row>
    <row r="11" spans="2:12" ht="12.75">
      <c r="B11" s="71" t="s">
        <v>8</v>
      </c>
      <c r="C11" s="71"/>
      <c r="D11" s="71"/>
      <c r="E11" s="31" t="s">
        <v>0</v>
      </c>
      <c r="F11" s="31" t="s">
        <v>74</v>
      </c>
      <c r="G11" s="71" t="s">
        <v>55</v>
      </c>
      <c r="H11" s="71"/>
      <c r="I11" s="71"/>
      <c r="J11" s="31" t="s">
        <v>0</v>
      </c>
      <c r="K11" s="31" t="s">
        <v>74</v>
      </c>
      <c r="L11" s="13"/>
    </row>
    <row r="12" spans="2:12" ht="12.75">
      <c r="B12" s="72" t="s">
        <v>9</v>
      </c>
      <c r="C12" s="72"/>
      <c r="D12" s="72"/>
      <c r="E12" s="38">
        <v>33613</v>
      </c>
      <c r="F12" s="38">
        <v>28526</v>
      </c>
      <c r="G12" s="72" t="s">
        <v>18</v>
      </c>
      <c r="H12" s="72"/>
      <c r="I12" s="72"/>
      <c r="J12" s="38">
        <v>66060</v>
      </c>
      <c r="K12" s="38">
        <v>66226</v>
      </c>
      <c r="L12" s="14"/>
    </row>
    <row r="13" spans="2:12" ht="12.75">
      <c r="B13" s="57" t="s">
        <v>10</v>
      </c>
      <c r="C13" s="72"/>
      <c r="D13" s="72"/>
      <c r="E13" s="36"/>
      <c r="F13" s="36"/>
      <c r="G13" s="59" t="s">
        <v>19</v>
      </c>
      <c r="H13" s="59"/>
      <c r="I13" s="59"/>
      <c r="J13" s="33">
        <v>54736</v>
      </c>
      <c r="K13" s="33">
        <v>54736</v>
      </c>
      <c r="L13" s="14"/>
    </row>
    <row r="14" spans="2:12" ht="12.75">
      <c r="B14" s="59" t="s">
        <v>11</v>
      </c>
      <c r="C14" s="59"/>
      <c r="D14" s="59"/>
      <c r="E14" s="36"/>
      <c r="F14" s="36"/>
      <c r="G14" s="57" t="s">
        <v>20</v>
      </c>
      <c r="H14" s="57"/>
      <c r="I14" s="57"/>
      <c r="J14" s="34"/>
      <c r="K14" s="34"/>
      <c r="L14" s="15"/>
    </row>
    <row r="15" spans="2:12" ht="12.75">
      <c r="B15" s="57" t="s">
        <v>12</v>
      </c>
      <c r="C15" s="57"/>
      <c r="D15" s="57"/>
      <c r="E15" s="36"/>
      <c r="F15" s="36"/>
      <c r="G15" s="57" t="s">
        <v>21</v>
      </c>
      <c r="H15" s="57"/>
      <c r="I15" s="57"/>
      <c r="J15" s="33">
        <v>10679</v>
      </c>
      <c r="K15" s="33">
        <v>10679</v>
      </c>
      <c r="L15" s="15"/>
    </row>
    <row r="16" spans="2:12" ht="12.75" customHeight="1">
      <c r="B16" s="58" t="s">
        <v>13</v>
      </c>
      <c r="C16" s="58"/>
      <c r="D16" s="58"/>
      <c r="E16" s="60">
        <v>33387</v>
      </c>
      <c r="F16" s="60">
        <v>28355</v>
      </c>
      <c r="G16" s="57" t="s">
        <v>22</v>
      </c>
      <c r="H16" s="57"/>
      <c r="I16" s="57"/>
      <c r="J16" s="33"/>
      <c r="K16" s="33"/>
      <c r="L16" s="14"/>
    </row>
    <row r="17" spans="2:12" ht="12.75" customHeight="1">
      <c r="B17" s="58"/>
      <c r="C17" s="58"/>
      <c r="D17" s="58"/>
      <c r="E17" s="60"/>
      <c r="F17" s="60"/>
      <c r="G17" s="58" t="s">
        <v>69</v>
      </c>
      <c r="H17" s="59"/>
      <c r="I17" s="59"/>
      <c r="J17" s="33"/>
      <c r="K17" s="33"/>
      <c r="L17" s="14"/>
    </row>
    <row r="18" spans="2:12" ht="12.75" customHeight="1">
      <c r="B18" s="58"/>
      <c r="C18" s="58"/>
      <c r="D18" s="58"/>
      <c r="E18" s="60"/>
      <c r="F18" s="60"/>
      <c r="G18" s="58" t="s">
        <v>70</v>
      </c>
      <c r="H18" s="59"/>
      <c r="I18" s="59"/>
      <c r="J18" s="34"/>
      <c r="K18" s="33"/>
      <c r="L18" s="15"/>
    </row>
    <row r="19" spans="2:12" ht="12.75" customHeight="1">
      <c r="B19" s="58"/>
      <c r="C19" s="58"/>
      <c r="D19" s="58"/>
      <c r="E19" s="60"/>
      <c r="F19" s="60"/>
      <c r="G19" s="57" t="s">
        <v>23</v>
      </c>
      <c r="H19" s="57"/>
      <c r="I19" s="57"/>
      <c r="J19" s="33">
        <v>651</v>
      </c>
      <c r="K19" s="33">
        <v>811</v>
      </c>
      <c r="L19" s="14"/>
    </row>
    <row r="20" spans="2:12" ht="12.75">
      <c r="B20" s="57" t="s">
        <v>14</v>
      </c>
      <c r="C20" s="57"/>
      <c r="D20" s="57"/>
      <c r="E20" s="33">
        <v>226</v>
      </c>
      <c r="F20" s="33">
        <v>171</v>
      </c>
      <c r="G20" s="57" t="s">
        <v>24</v>
      </c>
      <c r="H20" s="57"/>
      <c r="I20" s="57"/>
      <c r="J20" s="34"/>
      <c r="K20" s="34"/>
      <c r="L20" s="15"/>
    </row>
    <row r="21" spans="2:12" ht="12.75">
      <c r="B21" s="72" t="s">
        <v>17</v>
      </c>
      <c r="C21" s="72"/>
      <c r="D21" s="72"/>
      <c r="E21" s="38">
        <v>196209</v>
      </c>
      <c r="F21" s="38">
        <v>224802</v>
      </c>
      <c r="G21" s="57" t="s">
        <v>25</v>
      </c>
      <c r="H21" s="57"/>
      <c r="I21" s="57"/>
      <c r="J21" s="34"/>
      <c r="K21" s="34"/>
      <c r="L21" s="14"/>
    </row>
    <row r="22" spans="2:12" ht="12.75" customHeight="1">
      <c r="B22" s="57" t="s">
        <v>15</v>
      </c>
      <c r="C22" s="57"/>
      <c r="D22" s="57"/>
      <c r="E22" s="33">
        <v>99485</v>
      </c>
      <c r="F22" s="33">
        <v>104751</v>
      </c>
      <c r="G22" s="73" t="s">
        <v>26</v>
      </c>
      <c r="H22" s="77"/>
      <c r="I22" s="77"/>
      <c r="J22" s="79">
        <v>163756</v>
      </c>
      <c r="K22" s="79">
        <v>187102</v>
      </c>
      <c r="L22" s="14"/>
    </row>
    <row r="23" spans="2:12" ht="26.25" customHeight="1">
      <c r="B23" s="58" t="s">
        <v>16</v>
      </c>
      <c r="C23" s="59"/>
      <c r="D23" s="59"/>
      <c r="E23" s="33"/>
      <c r="F23" s="33"/>
      <c r="G23" s="77"/>
      <c r="H23" s="77"/>
      <c r="I23" s="77"/>
      <c r="J23" s="80"/>
      <c r="K23" s="80"/>
      <c r="L23" s="15"/>
    </row>
    <row r="24" spans="2:12" ht="12.75">
      <c r="B24" s="57" t="s">
        <v>75</v>
      </c>
      <c r="C24" s="57"/>
      <c r="D24" s="57"/>
      <c r="E24" s="33">
        <v>96724</v>
      </c>
      <c r="F24" s="33">
        <v>120051</v>
      </c>
      <c r="G24" s="57" t="s">
        <v>27</v>
      </c>
      <c r="H24" s="57"/>
      <c r="I24" s="57"/>
      <c r="J24" s="33"/>
      <c r="K24" s="33"/>
      <c r="L24" s="14"/>
    </row>
    <row r="25" spans="2:12" ht="12.75">
      <c r="B25" s="72" t="s">
        <v>92</v>
      </c>
      <c r="C25" s="72"/>
      <c r="D25" s="72"/>
      <c r="E25" s="38"/>
      <c r="F25" s="38"/>
      <c r="G25" s="57" t="s">
        <v>28</v>
      </c>
      <c r="H25" s="57"/>
      <c r="I25" s="57"/>
      <c r="J25" s="33">
        <v>31758</v>
      </c>
      <c r="K25" s="33">
        <v>35738</v>
      </c>
      <c r="L25" s="14"/>
    </row>
    <row r="26" spans="2:12" ht="12.75">
      <c r="B26" s="72" t="s">
        <v>93</v>
      </c>
      <c r="C26" s="72"/>
      <c r="D26" s="72"/>
      <c r="E26" s="38">
        <f>E12+E21+E25</f>
        <v>229822</v>
      </c>
      <c r="F26" s="38">
        <f>F12+F21+F25</f>
        <v>253328</v>
      </c>
      <c r="G26" s="57" t="s">
        <v>29</v>
      </c>
      <c r="H26" s="57"/>
      <c r="I26" s="57"/>
      <c r="J26" s="33">
        <v>131998</v>
      </c>
      <c r="K26" s="33">
        <v>151364</v>
      </c>
      <c r="L26" s="14"/>
    </row>
    <row r="27" spans="2:12" ht="12.75">
      <c r="B27" s="72" t="s">
        <v>94</v>
      </c>
      <c r="C27" s="72"/>
      <c r="D27" s="72"/>
      <c r="E27" s="38"/>
      <c r="F27" s="38"/>
      <c r="G27" s="73" t="s">
        <v>97</v>
      </c>
      <c r="H27" s="72"/>
      <c r="I27" s="72"/>
      <c r="J27" s="38"/>
      <c r="K27" s="38"/>
      <c r="L27" s="14"/>
    </row>
    <row r="28" spans="2:12" ht="12.75">
      <c r="B28" s="72" t="s">
        <v>95</v>
      </c>
      <c r="C28" s="72"/>
      <c r="D28" s="72"/>
      <c r="E28" s="38">
        <f>E26+E27</f>
        <v>229822</v>
      </c>
      <c r="F28" s="38">
        <f>F26+F27</f>
        <v>253328</v>
      </c>
      <c r="G28" s="74" t="s">
        <v>98</v>
      </c>
      <c r="H28" s="75"/>
      <c r="I28" s="76"/>
      <c r="J28" s="46">
        <v>229822</v>
      </c>
      <c r="K28" s="46">
        <f>K12+K22+K27</f>
        <v>253328</v>
      </c>
      <c r="L28" s="14"/>
    </row>
    <row r="29" spans="2:12" ht="12.75">
      <c r="B29" s="72" t="s">
        <v>96</v>
      </c>
      <c r="C29" s="72"/>
      <c r="D29" s="72"/>
      <c r="E29" s="38">
        <v>3015</v>
      </c>
      <c r="F29" s="38"/>
      <c r="G29" s="81" t="s">
        <v>99</v>
      </c>
      <c r="H29" s="82"/>
      <c r="I29" s="82"/>
      <c r="J29" s="38"/>
      <c r="K29" s="38"/>
      <c r="L29" s="15"/>
    </row>
    <row r="30" ht="12.75">
      <c r="L30" s="14"/>
    </row>
    <row r="32" spans="2:12" ht="12.75" customHeight="1">
      <c r="B32" s="105" t="s">
        <v>31</v>
      </c>
      <c r="C32" s="105"/>
      <c r="D32" s="105"/>
      <c r="E32" s="105"/>
      <c r="F32" s="105"/>
      <c r="G32" s="106" t="s">
        <v>30</v>
      </c>
      <c r="H32" s="106"/>
      <c r="I32" s="106"/>
      <c r="J32" s="106"/>
      <c r="K32" s="106"/>
      <c r="L32" s="16"/>
    </row>
    <row r="33" spans="2:11" ht="12.75" customHeight="1">
      <c r="B33" s="73" t="s">
        <v>38</v>
      </c>
      <c r="C33" s="72"/>
      <c r="D33" s="72"/>
      <c r="E33" s="71" t="s">
        <v>0</v>
      </c>
      <c r="F33" s="71" t="s">
        <v>74</v>
      </c>
      <c r="G33" s="90" t="s">
        <v>32</v>
      </c>
      <c r="H33" s="90"/>
      <c r="I33" s="90"/>
      <c r="J33" s="71" t="s">
        <v>0</v>
      </c>
      <c r="K33" s="71" t="s">
        <v>74</v>
      </c>
    </row>
    <row r="34" spans="2:11" ht="12.75">
      <c r="B34" s="72"/>
      <c r="C34" s="72"/>
      <c r="D34" s="72"/>
      <c r="E34" s="71"/>
      <c r="F34" s="71"/>
      <c r="G34" s="90"/>
      <c r="H34" s="90"/>
      <c r="I34" s="90"/>
      <c r="J34" s="71"/>
      <c r="K34" s="71"/>
    </row>
    <row r="35" spans="2:11" ht="12.75">
      <c r="B35" s="57" t="s">
        <v>39</v>
      </c>
      <c r="C35" s="57"/>
      <c r="D35" s="57"/>
      <c r="E35" s="33">
        <v>241065</v>
      </c>
      <c r="F35" s="33">
        <v>243051</v>
      </c>
      <c r="G35" s="90"/>
      <c r="H35" s="90"/>
      <c r="I35" s="90"/>
      <c r="J35" s="71"/>
      <c r="K35" s="71"/>
    </row>
    <row r="36" spans="2:11" ht="12.75">
      <c r="B36" s="57" t="s">
        <v>40</v>
      </c>
      <c r="C36" s="57"/>
      <c r="D36" s="57"/>
      <c r="E36" s="33">
        <v>233489</v>
      </c>
      <c r="F36" s="33">
        <v>249709</v>
      </c>
      <c r="G36" s="57" t="s">
        <v>85</v>
      </c>
      <c r="H36" s="57"/>
      <c r="I36" s="57"/>
      <c r="J36" s="33">
        <v>324806</v>
      </c>
      <c r="K36" s="33">
        <v>260224</v>
      </c>
    </row>
    <row r="37" spans="2:11" ht="12.75">
      <c r="B37" s="57" t="s">
        <v>77</v>
      </c>
      <c r="C37" s="57"/>
      <c r="D37" s="57"/>
      <c r="E37" s="33">
        <v>7576</v>
      </c>
      <c r="F37" s="33"/>
      <c r="G37" s="57" t="s">
        <v>86</v>
      </c>
      <c r="H37" s="57"/>
      <c r="I37" s="57"/>
      <c r="J37" s="33">
        <v>310921</v>
      </c>
      <c r="K37" s="33">
        <v>252708</v>
      </c>
    </row>
    <row r="38" spans="2:11" ht="12.75">
      <c r="B38" s="59" t="s">
        <v>76</v>
      </c>
      <c r="C38" s="59"/>
      <c r="D38" s="59"/>
      <c r="E38" s="33"/>
      <c r="F38" s="33">
        <f>F36-F35</f>
        <v>6658</v>
      </c>
      <c r="G38" s="57" t="s">
        <v>33</v>
      </c>
      <c r="H38" s="57"/>
      <c r="I38" s="57"/>
      <c r="J38" s="33">
        <v>13885</v>
      </c>
      <c r="K38" s="33">
        <f>+K36-K37</f>
        <v>7516</v>
      </c>
    </row>
    <row r="39" spans="2:11" ht="12.75">
      <c r="B39" s="57" t="s">
        <v>78</v>
      </c>
      <c r="C39" s="57"/>
      <c r="D39" s="57"/>
      <c r="E39" s="33">
        <v>13664</v>
      </c>
      <c r="F39" s="33">
        <v>21071</v>
      </c>
      <c r="G39" s="73" t="s">
        <v>82</v>
      </c>
      <c r="H39" s="73"/>
      <c r="I39" s="73"/>
      <c r="J39" s="91"/>
      <c r="K39" s="91"/>
    </row>
    <row r="40" spans="2:11" ht="12.75">
      <c r="B40" s="57" t="s">
        <v>79</v>
      </c>
      <c r="C40" s="57"/>
      <c r="D40" s="57"/>
      <c r="E40" s="33">
        <v>20934</v>
      </c>
      <c r="F40" s="33">
        <v>13867</v>
      </c>
      <c r="G40" s="73"/>
      <c r="H40" s="73"/>
      <c r="I40" s="73"/>
      <c r="J40" s="91"/>
      <c r="K40" s="91"/>
    </row>
    <row r="41" spans="2:11" ht="12.75" customHeight="1">
      <c r="B41" s="92" t="s">
        <v>80</v>
      </c>
      <c r="C41" s="92"/>
      <c r="D41" s="92"/>
      <c r="E41" s="33">
        <v>1011</v>
      </c>
      <c r="F41" s="33">
        <v>660</v>
      </c>
      <c r="G41" s="92" t="s">
        <v>83</v>
      </c>
      <c r="H41" s="92"/>
      <c r="I41" s="92"/>
      <c r="J41" s="33"/>
      <c r="K41" s="33"/>
    </row>
    <row r="42" spans="2:11" ht="12.75">
      <c r="B42" s="92" t="s">
        <v>81</v>
      </c>
      <c r="C42" s="73"/>
      <c r="D42" s="73"/>
      <c r="E42" s="33">
        <v>666</v>
      </c>
      <c r="F42" s="33">
        <v>1046</v>
      </c>
      <c r="G42" s="92" t="s">
        <v>84</v>
      </c>
      <c r="H42" s="92"/>
      <c r="I42" s="92"/>
      <c r="J42" s="33">
        <v>314</v>
      </c>
      <c r="K42" s="33">
        <v>70</v>
      </c>
    </row>
    <row r="43" spans="2:11" ht="24.75" customHeight="1">
      <c r="B43" s="73" t="s">
        <v>102</v>
      </c>
      <c r="C43" s="72"/>
      <c r="D43" s="72"/>
      <c r="E43" s="38">
        <f>E37-E38+E39-E40+E41-E42</f>
        <v>651</v>
      </c>
      <c r="F43" s="38">
        <f>F37-F38+F39-F40+F41-F42</f>
        <v>160</v>
      </c>
      <c r="G43" s="57" t="s">
        <v>33</v>
      </c>
      <c r="H43" s="57"/>
      <c r="I43" s="57"/>
      <c r="J43" s="40">
        <v>314</v>
      </c>
      <c r="K43" s="40">
        <v>70</v>
      </c>
    </row>
    <row r="44" spans="2:11" ht="12.75">
      <c r="B44" s="73" t="s">
        <v>100</v>
      </c>
      <c r="C44" s="72"/>
      <c r="D44" s="72"/>
      <c r="E44" s="38"/>
      <c r="F44" s="38"/>
      <c r="G44" s="73" t="s">
        <v>34</v>
      </c>
      <c r="H44" s="73"/>
      <c r="I44" s="73"/>
      <c r="J44" s="91"/>
      <c r="K44" s="91"/>
    </row>
    <row r="45" spans="2:11" ht="12.75">
      <c r="B45" s="58" t="s">
        <v>101</v>
      </c>
      <c r="C45" s="58"/>
      <c r="D45" s="58"/>
      <c r="E45" s="33"/>
      <c r="F45" s="33"/>
      <c r="G45" s="73"/>
      <c r="H45" s="73"/>
      <c r="I45" s="73"/>
      <c r="J45" s="91"/>
      <c r="K45" s="91"/>
    </row>
    <row r="46" spans="2:11" ht="12.75">
      <c r="B46" s="58" t="s">
        <v>103</v>
      </c>
      <c r="C46" s="58"/>
      <c r="D46" s="58"/>
      <c r="E46" s="34"/>
      <c r="F46" s="34"/>
      <c r="G46" s="92" t="s">
        <v>57</v>
      </c>
      <c r="H46" s="92"/>
      <c r="I46" s="92"/>
      <c r="J46" s="33"/>
      <c r="K46" s="33">
        <v>72836</v>
      </c>
    </row>
    <row r="47" spans="2:11" ht="12.75" customHeight="1">
      <c r="B47" s="73" t="s">
        <v>41</v>
      </c>
      <c r="C47" s="73"/>
      <c r="D47" s="73"/>
      <c r="E47" s="79">
        <v>651</v>
      </c>
      <c r="F47" s="79">
        <v>160</v>
      </c>
      <c r="G47" s="92" t="s">
        <v>58</v>
      </c>
      <c r="H47" s="92"/>
      <c r="I47" s="92"/>
      <c r="J47" s="33">
        <v>16785</v>
      </c>
      <c r="K47" s="33">
        <v>81035</v>
      </c>
    </row>
    <row r="48" spans="2:11" ht="12.75">
      <c r="B48" s="73"/>
      <c r="C48" s="73"/>
      <c r="D48" s="73"/>
      <c r="E48" s="80"/>
      <c r="F48" s="80"/>
      <c r="G48" s="57" t="s">
        <v>33</v>
      </c>
      <c r="H48" s="57"/>
      <c r="I48" s="57"/>
      <c r="J48" s="33">
        <v>16785</v>
      </c>
      <c r="K48" s="33">
        <v>8199</v>
      </c>
    </row>
    <row r="49" spans="2:11" ht="12.75">
      <c r="B49" s="72" t="s">
        <v>42</v>
      </c>
      <c r="C49" s="72"/>
      <c r="D49" s="72"/>
      <c r="E49" s="33"/>
      <c r="F49" s="33"/>
      <c r="G49" s="93" t="s">
        <v>35</v>
      </c>
      <c r="H49" s="93"/>
      <c r="I49" s="93"/>
      <c r="J49" s="33">
        <v>324806</v>
      </c>
      <c r="K49" s="33">
        <v>333060</v>
      </c>
    </row>
    <row r="50" spans="2:11" ht="28.5" customHeight="1">
      <c r="B50" s="58" t="s">
        <v>56</v>
      </c>
      <c r="C50" s="59"/>
      <c r="D50" s="59"/>
      <c r="E50" s="34"/>
      <c r="F50" s="34"/>
      <c r="G50" s="93" t="s">
        <v>36</v>
      </c>
      <c r="H50" s="93"/>
      <c r="I50" s="93"/>
      <c r="J50" s="33">
        <v>328020</v>
      </c>
      <c r="K50" s="33">
        <v>333813</v>
      </c>
    </row>
    <row r="51" spans="2:11" ht="16.5" customHeight="1">
      <c r="B51" s="93" t="s">
        <v>43</v>
      </c>
      <c r="C51" s="93"/>
      <c r="D51" s="93"/>
      <c r="E51" s="38">
        <v>651</v>
      </c>
      <c r="F51" s="38">
        <v>160</v>
      </c>
      <c r="G51" s="72" t="s">
        <v>87</v>
      </c>
      <c r="H51" s="72"/>
      <c r="I51" s="72"/>
      <c r="J51" s="33"/>
      <c r="K51" s="33"/>
    </row>
    <row r="52" spans="2:11" ht="24" customHeight="1">
      <c r="B52" s="90" t="s">
        <v>44</v>
      </c>
      <c r="C52" s="93"/>
      <c r="D52" s="93"/>
      <c r="E52" s="38"/>
      <c r="F52" s="39"/>
      <c r="G52" s="72" t="s">
        <v>88</v>
      </c>
      <c r="H52" s="72"/>
      <c r="I52" s="72"/>
      <c r="J52" s="36">
        <v>3214</v>
      </c>
      <c r="K52" s="36">
        <v>753</v>
      </c>
    </row>
    <row r="53" spans="2:11" ht="26.25" customHeight="1">
      <c r="B53" s="90" t="s">
        <v>71</v>
      </c>
      <c r="C53" s="93"/>
      <c r="D53" s="93"/>
      <c r="E53" s="33">
        <v>651</v>
      </c>
      <c r="F53" s="33">
        <v>160</v>
      </c>
      <c r="G53" s="90" t="s">
        <v>89</v>
      </c>
      <c r="H53" s="90"/>
      <c r="I53" s="90"/>
      <c r="J53" s="36">
        <v>4488</v>
      </c>
      <c r="K53" s="36">
        <v>1274</v>
      </c>
    </row>
    <row r="54" spans="2:11" ht="25.5" customHeight="1">
      <c r="B54" s="72" t="s">
        <v>45</v>
      </c>
      <c r="C54" s="72"/>
      <c r="D54" s="72"/>
      <c r="E54" s="35"/>
      <c r="F54" s="35"/>
      <c r="G54" s="90" t="s">
        <v>90</v>
      </c>
      <c r="H54" s="90"/>
      <c r="I54" s="90"/>
      <c r="J54" s="36"/>
      <c r="K54" s="36"/>
    </row>
    <row r="55" spans="2:11" ht="24.75" customHeight="1">
      <c r="B55" s="57" t="s">
        <v>46</v>
      </c>
      <c r="C55" s="57"/>
      <c r="D55" s="57"/>
      <c r="E55" s="35"/>
      <c r="F55" s="35"/>
      <c r="G55" s="90" t="s">
        <v>91</v>
      </c>
      <c r="H55" s="90"/>
      <c r="I55" s="90"/>
      <c r="J55" s="35"/>
      <c r="K55" s="35"/>
    </row>
    <row r="56" spans="2:11" ht="28.5" customHeight="1">
      <c r="B56" s="92" t="s">
        <v>47</v>
      </c>
      <c r="C56" s="57"/>
      <c r="D56" s="57"/>
      <c r="E56" s="35"/>
      <c r="F56" s="35"/>
      <c r="G56" s="102" t="s">
        <v>37</v>
      </c>
      <c r="H56" s="103"/>
      <c r="I56" s="104"/>
      <c r="J56" s="48">
        <v>1274</v>
      </c>
      <c r="K56" s="37">
        <v>521</v>
      </c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99" t="s">
        <v>48</v>
      </c>
      <c r="C59" s="100"/>
      <c r="D59" s="100"/>
      <c r="E59" s="100"/>
      <c r="F59" s="100"/>
      <c r="G59" s="100"/>
      <c r="H59" s="100"/>
      <c r="I59" s="100"/>
      <c r="J59" s="100"/>
      <c r="K59" s="101"/>
    </row>
    <row r="60" spans="2:12" ht="12.75" customHeight="1">
      <c r="B60" s="95"/>
      <c r="C60" s="96"/>
      <c r="D60" s="94" t="s">
        <v>0</v>
      </c>
      <c r="E60" s="94"/>
      <c r="F60" s="94"/>
      <c r="G60" s="94"/>
      <c r="H60" s="94" t="s">
        <v>74</v>
      </c>
      <c r="I60" s="94"/>
      <c r="J60" s="94"/>
      <c r="K60" s="94"/>
      <c r="L60" s="18"/>
    </row>
    <row r="61" spans="2:12" ht="27.75" customHeight="1">
      <c r="B61" s="97"/>
      <c r="C61" s="98"/>
      <c r="D61" s="41" t="s">
        <v>63</v>
      </c>
      <c r="E61" s="41" t="s">
        <v>64</v>
      </c>
      <c r="F61" s="41" t="s">
        <v>65</v>
      </c>
      <c r="G61" s="41" t="s">
        <v>66</v>
      </c>
      <c r="H61" s="41" t="s">
        <v>63</v>
      </c>
      <c r="I61" s="41" t="s">
        <v>64</v>
      </c>
      <c r="J61" s="41" t="s">
        <v>65</v>
      </c>
      <c r="K61" s="41" t="s">
        <v>66</v>
      </c>
      <c r="L61" s="18"/>
    </row>
    <row r="62" spans="2:12" ht="12.75">
      <c r="B62" s="52" t="s">
        <v>49</v>
      </c>
      <c r="C62" s="52"/>
      <c r="D62" s="42">
        <v>54736</v>
      </c>
      <c r="E62" s="42"/>
      <c r="F62" s="42"/>
      <c r="G62" s="36">
        <f aca="true" t="shared" si="0" ref="G62:G72">D62+E62-F62</f>
        <v>54736</v>
      </c>
      <c r="H62" s="36">
        <v>54736</v>
      </c>
      <c r="I62" s="43"/>
      <c r="J62" s="43"/>
      <c r="K62" s="36">
        <f aca="true" t="shared" si="1" ref="K62:K72">H62+I62-J62</f>
        <v>54736</v>
      </c>
      <c r="L62" s="19"/>
    </row>
    <row r="63" spans="2:12" ht="12.75">
      <c r="B63" s="52" t="s">
        <v>50</v>
      </c>
      <c r="C63" s="52"/>
      <c r="D63" s="42"/>
      <c r="E63" s="42"/>
      <c r="F63" s="42"/>
      <c r="G63" s="36">
        <f t="shared" si="0"/>
        <v>0</v>
      </c>
      <c r="H63" s="36"/>
      <c r="I63" s="36"/>
      <c r="J63" s="36"/>
      <c r="K63" s="36">
        <f t="shared" si="1"/>
        <v>0</v>
      </c>
      <c r="L63" s="19"/>
    </row>
    <row r="64" spans="2:12" ht="12.75">
      <c r="B64" s="52" t="s">
        <v>51</v>
      </c>
      <c r="C64" s="52"/>
      <c r="D64" s="43"/>
      <c r="E64" s="43"/>
      <c r="F64" s="43"/>
      <c r="G64" s="36">
        <f t="shared" si="0"/>
        <v>0</v>
      </c>
      <c r="H64" s="36"/>
      <c r="I64" s="36"/>
      <c r="J64" s="36"/>
      <c r="K64" s="36">
        <f t="shared" si="1"/>
        <v>0</v>
      </c>
      <c r="L64" s="20"/>
    </row>
    <row r="65" spans="2:14" ht="12.75">
      <c r="B65" s="52" t="s">
        <v>52</v>
      </c>
      <c r="C65" s="52"/>
      <c r="D65" s="36"/>
      <c r="E65" s="43"/>
      <c r="F65" s="43"/>
      <c r="G65" s="36">
        <f t="shared" si="0"/>
        <v>0</v>
      </c>
      <c r="H65" s="36"/>
      <c r="I65" s="36"/>
      <c r="J65" s="36"/>
      <c r="K65" s="36">
        <f t="shared" si="1"/>
        <v>0</v>
      </c>
      <c r="L65" s="14"/>
      <c r="N65" s="21"/>
    </row>
    <row r="66" spans="2:14" ht="12.75">
      <c r="B66" s="52" t="s">
        <v>53</v>
      </c>
      <c r="C66" s="52"/>
      <c r="D66" s="36">
        <v>10628</v>
      </c>
      <c r="E66" s="36">
        <v>51</v>
      </c>
      <c r="F66" s="36"/>
      <c r="G66" s="36">
        <f t="shared" si="0"/>
        <v>10679</v>
      </c>
      <c r="H66" s="36">
        <v>10679</v>
      </c>
      <c r="I66" s="43"/>
      <c r="J66" s="36"/>
      <c r="K66" s="36">
        <f t="shared" si="1"/>
        <v>10679</v>
      </c>
      <c r="L66" s="14"/>
      <c r="N66" s="4"/>
    </row>
    <row r="67" spans="2:12" ht="12.75">
      <c r="B67" s="52" t="s">
        <v>54</v>
      </c>
      <c r="C67" s="52"/>
      <c r="D67" s="36"/>
      <c r="E67" s="36"/>
      <c r="F67" s="36"/>
      <c r="G67" s="36">
        <f t="shared" si="0"/>
        <v>0</v>
      </c>
      <c r="H67" s="43"/>
      <c r="I67" s="43"/>
      <c r="J67" s="43"/>
      <c r="K67" s="36">
        <f t="shared" si="1"/>
        <v>0</v>
      </c>
      <c r="L67" s="15"/>
    </row>
    <row r="68" spans="2:12" ht="25.5" customHeight="1">
      <c r="B68" s="52" t="s">
        <v>104</v>
      </c>
      <c r="C68" s="52"/>
      <c r="D68" s="36"/>
      <c r="E68" s="36"/>
      <c r="F68" s="36"/>
      <c r="G68" s="36">
        <f t="shared" si="0"/>
        <v>0</v>
      </c>
      <c r="H68" s="43"/>
      <c r="I68" s="43"/>
      <c r="J68" s="43"/>
      <c r="K68" s="36">
        <f t="shared" si="1"/>
        <v>0</v>
      </c>
      <c r="L68" s="15"/>
    </row>
    <row r="69" spans="2:12" ht="25.5" customHeight="1">
      <c r="B69" s="52" t="s">
        <v>107</v>
      </c>
      <c r="C69" s="52"/>
      <c r="D69" s="36"/>
      <c r="E69" s="36"/>
      <c r="F69" s="36"/>
      <c r="G69" s="36">
        <f t="shared" si="0"/>
        <v>0</v>
      </c>
      <c r="H69" s="43"/>
      <c r="I69" s="43"/>
      <c r="J69" s="43"/>
      <c r="K69" s="36">
        <f t="shared" si="1"/>
        <v>0</v>
      </c>
      <c r="L69" s="15"/>
    </row>
    <row r="70" spans="2:12" ht="12.75">
      <c r="B70" s="52" t="s">
        <v>59</v>
      </c>
      <c r="C70" s="52"/>
      <c r="D70" s="36">
        <v>51</v>
      </c>
      <c r="E70" s="36">
        <v>651</v>
      </c>
      <c r="F70" s="36">
        <v>51</v>
      </c>
      <c r="G70" s="36">
        <f t="shared" si="0"/>
        <v>651</v>
      </c>
      <c r="H70" s="43">
        <v>651</v>
      </c>
      <c r="I70" s="43">
        <v>160</v>
      </c>
      <c r="J70" s="43"/>
      <c r="K70" s="36">
        <f t="shared" si="1"/>
        <v>811</v>
      </c>
      <c r="L70" s="15"/>
    </row>
    <row r="71" spans="2:12" ht="12.75">
      <c r="B71" s="52" t="s">
        <v>60</v>
      </c>
      <c r="C71" s="52"/>
      <c r="D71" s="36"/>
      <c r="E71" s="36"/>
      <c r="F71" s="36"/>
      <c r="G71" s="36">
        <f t="shared" si="0"/>
        <v>0</v>
      </c>
      <c r="H71" s="43"/>
      <c r="I71" s="43"/>
      <c r="J71" s="43"/>
      <c r="K71" s="36">
        <f t="shared" si="1"/>
        <v>0</v>
      </c>
      <c r="L71" s="15"/>
    </row>
    <row r="72" spans="2:12" ht="12.75">
      <c r="B72" s="52" t="s">
        <v>62</v>
      </c>
      <c r="C72" s="52"/>
      <c r="D72" s="43"/>
      <c r="E72" s="43"/>
      <c r="F72" s="43"/>
      <c r="G72" s="36">
        <f t="shared" si="0"/>
        <v>0</v>
      </c>
      <c r="H72" s="44"/>
      <c r="I72" s="44"/>
      <c r="J72" s="44"/>
      <c r="K72" s="36">
        <f t="shared" si="1"/>
        <v>0</v>
      </c>
      <c r="L72" s="20"/>
    </row>
    <row r="73" spans="2:12" ht="12.75">
      <c r="B73" s="88" t="s">
        <v>61</v>
      </c>
      <c r="C73" s="88"/>
      <c r="D73" s="45">
        <f>D62+D63+D64+D65+D66+D67+D68-D69+D70-D71-D72</f>
        <v>65415</v>
      </c>
      <c r="E73" s="46">
        <f>SUM(E62:E72)</f>
        <v>702</v>
      </c>
      <c r="F73" s="46">
        <f>SUM(F62:F72)</f>
        <v>51</v>
      </c>
      <c r="G73" s="45">
        <f>G62+G63+G64+G65+G66+G67+G68-G69+G70-G71-G72</f>
        <v>66066</v>
      </c>
      <c r="H73" s="45">
        <f>H62+H63+H64+H65+H66+H67+H68-H69+H70-H71-H72</f>
        <v>66066</v>
      </c>
      <c r="I73" s="46">
        <f>SUM(I62:I72)</f>
        <v>160</v>
      </c>
      <c r="J73" s="46">
        <f>SUM(J62:J72)</f>
        <v>0</v>
      </c>
      <c r="K73" s="45">
        <f>K62+K63+K64+K65+K66+K67+K68-K69+K70-K71-K72</f>
        <v>66226</v>
      </c>
      <c r="L73" s="14"/>
    </row>
    <row r="74" spans="2:12" ht="12.75">
      <c r="B74" s="52" t="s">
        <v>72</v>
      </c>
      <c r="C74" s="52"/>
      <c r="D74" s="36"/>
      <c r="E74" s="36"/>
      <c r="F74" s="36"/>
      <c r="G74" s="47"/>
      <c r="H74" s="47"/>
      <c r="I74" s="47"/>
      <c r="J74" s="47"/>
      <c r="K74" s="47"/>
      <c r="L74" s="14"/>
    </row>
    <row r="75" spans="1:12" ht="19.5" customHeight="1">
      <c r="A75" s="89"/>
      <c r="B75" s="89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3" t="s">
        <v>67</v>
      </c>
      <c r="C76" s="83"/>
      <c r="D76" s="83"/>
      <c r="E76" s="83"/>
      <c r="F76" s="83"/>
      <c r="G76" s="83"/>
      <c r="H76" s="83"/>
      <c r="I76" s="83"/>
      <c r="J76" s="83"/>
      <c r="K76" s="83"/>
    </row>
    <row r="77" spans="2:12" ht="74.25" customHeight="1">
      <c r="B77" s="85" t="s">
        <v>115</v>
      </c>
      <c r="C77" s="86"/>
      <c r="D77" s="86"/>
      <c r="E77" s="86"/>
      <c r="F77" s="86"/>
      <c r="G77" s="86"/>
      <c r="H77" s="86"/>
      <c r="I77" s="86"/>
      <c r="J77" s="86"/>
      <c r="K77" s="87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3" customHeight="1">
      <c r="B79" s="84" t="s">
        <v>68</v>
      </c>
      <c r="C79" s="84"/>
      <c r="D79" s="84"/>
      <c r="E79" s="84"/>
      <c r="F79" s="84"/>
      <c r="G79" s="84"/>
      <c r="H79" s="84"/>
      <c r="I79" s="84"/>
      <c r="J79" s="84"/>
      <c r="K79" s="84"/>
      <c r="L79" s="26"/>
    </row>
    <row r="80" spans="2:12" ht="13.5" customHeight="1">
      <c r="B80" s="53" t="s">
        <v>111</v>
      </c>
      <c r="C80" s="54"/>
      <c r="D80" s="54"/>
      <c r="E80" s="54"/>
      <c r="F80" s="54"/>
      <c r="G80" s="54"/>
      <c r="H80" s="54"/>
      <c r="I80" s="54"/>
      <c r="J80" s="54"/>
      <c r="K80" s="55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78" t="s">
        <v>106</v>
      </c>
      <c r="C82" s="78"/>
      <c r="D82" s="78"/>
      <c r="E82" s="78"/>
      <c r="F82" s="78"/>
      <c r="G82" s="78"/>
      <c r="H82" s="78"/>
      <c r="I82" s="78"/>
      <c r="J82" s="78"/>
      <c r="K82" s="78"/>
      <c r="L82" s="28"/>
    </row>
    <row r="83" spans="2:12" ht="17.25" customHeight="1">
      <c r="B83" s="53" t="s">
        <v>112</v>
      </c>
      <c r="C83" s="54"/>
      <c r="D83" s="54"/>
      <c r="E83" s="54"/>
      <c r="F83" s="54"/>
      <c r="G83" s="54"/>
      <c r="H83" s="54"/>
      <c r="I83" s="54"/>
      <c r="J83" s="54"/>
      <c r="K83" s="55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56" t="s">
        <v>113</v>
      </c>
      <c r="I87" s="56"/>
      <c r="J87" s="56"/>
      <c r="K87" s="56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2"/>
      <c r="H89" s="50" t="s">
        <v>114</v>
      </c>
      <c r="I89" s="51"/>
      <c r="J89" s="51"/>
      <c r="K89" s="51"/>
      <c r="L89" s="17"/>
    </row>
    <row r="90" spans="2:12" ht="12.75">
      <c r="B90" s="4"/>
      <c r="C90" s="4"/>
      <c r="D90" s="4"/>
      <c r="E90" s="4"/>
      <c r="F90" s="30"/>
      <c r="G90" s="32"/>
      <c r="H90" s="32"/>
      <c r="I90" s="32"/>
      <c r="J90" s="32"/>
      <c r="K90" s="32"/>
      <c r="L90" s="17"/>
    </row>
    <row r="91" spans="2:12" ht="132.75" customHeight="1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17"/>
    </row>
  </sheetData>
  <sheetProtection/>
  <mergeCells count="134">
    <mergeCell ref="B16:D19"/>
    <mergeCell ref="B38:D38"/>
    <mergeCell ref="B44:D44"/>
    <mergeCell ref="G42:I42"/>
    <mergeCell ref="B43:D43"/>
    <mergeCell ref="G43:I43"/>
    <mergeCell ref="G36:I36"/>
    <mergeCell ref="B36:D36"/>
    <mergeCell ref="G37:I37"/>
    <mergeCell ref="G39:I40"/>
    <mergeCell ref="G52:I52"/>
    <mergeCell ref="B32:F32"/>
    <mergeCell ref="G32:K32"/>
    <mergeCell ref="G51:I51"/>
    <mergeCell ref="G48:I48"/>
    <mergeCell ref="B51:D51"/>
    <mergeCell ref="B52:D52"/>
    <mergeCell ref="G50:I50"/>
    <mergeCell ref="G46:I46"/>
    <mergeCell ref="G49:I49"/>
    <mergeCell ref="B74:C74"/>
    <mergeCell ref="B62:C62"/>
    <mergeCell ref="G54:I54"/>
    <mergeCell ref="B68:C68"/>
    <mergeCell ref="B69:C69"/>
    <mergeCell ref="B70:C70"/>
    <mergeCell ref="B71:C71"/>
    <mergeCell ref="B54:D54"/>
    <mergeCell ref="G55:I55"/>
    <mergeCell ref="G56:I56"/>
    <mergeCell ref="D60:G60"/>
    <mergeCell ref="B60:C61"/>
    <mergeCell ref="B59:K59"/>
    <mergeCell ref="B55:D55"/>
    <mergeCell ref="B56:D56"/>
    <mergeCell ref="H60:K60"/>
    <mergeCell ref="J44:J45"/>
    <mergeCell ref="B53:D53"/>
    <mergeCell ref="E47:E48"/>
    <mergeCell ref="F47:F48"/>
    <mergeCell ref="G53:I53"/>
    <mergeCell ref="B49:D49"/>
    <mergeCell ref="G47:I47"/>
    <mergeCell ref="B50:D50"/>
    <mergeCell ref="B45:D45"/>
    <mergeCell ref="B47:D48"/>
    <mergeCell ref="J39:J40"/>
    <mergeCell ref="K39:K40"/>
    <mergeCell ref="B40:D40"/>
    <mergeCell ref="B41:D41"/>
    <mergeCell ref="G41:I41"/>
    <mergeCell ref="B42:D42"/>
    <mergeCell ref="B46:D46"/>
    <mergeCell ref="G44:I45"/>
    <mergeCell ref="G38:I38"/>
    <mergeCell ref="B39:D39"/>
    <mergeCell ref="G33:I35"/>
    <mergeCell ref="K44:K45"/>
    <mergeCell ref="E33:E34"/>
    <mergeCell ref="F33:F34"/>
    <mergeCell ref="B35:D35"/>
    <mergeCell ref="B37:D37"/>
    <mergeCell ref="B29:D29"/>
    <mergeCell ref="G29:I29"/>
    <mergeCell ref="B76:K76"/>
    <mergeCell ref="B79:K79"/>
    <mergeCell ref="B77:K77"/>
    <mergeCell ref="B73:C73"/>
    <mergeCell ref="A75:B75"/>
    <mergeCell ref="J33:J35"/>
    <mergeCell ref="K33:K35"/>
    <mergeCell ref="B33:D34"/>
    <mergeCell ref="B82:K82"/>
    <mergeCell ref="B80:K80"/>
    <mergeCell ref="J22:J23"/>
    <mergeCell ref="K22:K23"/>
    <mergeCell ref="B23:D23"/>
    <mergeCell ref="B24:D24"/>
    <mergeCell ref="G24:I24"/>
    <mergeCell ref="B25:D25"/>
    <mergeCell ref="G25:I25"/>
    <mergeCell ref="B26:D26"/>
    <mergeCell ref="G20:I20"/>
    <mergeCell ref="B21:D21"/>
    <mergeCell ref="G21:I21"/>
    <mergeCell ref="B28:D28"/>
    <mergeCell ref="G26:I26"/>
    <mergeCell ref="B27:D27"/>
    <mergeCell ref="G27:I27"/>
    <mergeCell ref="G28:I28"/>
    <mergeCell ref="G22:I23"/>
    <mergeCell ref="B20:D20"/>
    <mergeCell ref="B11:D11"/>
    <mergeCell ref="G11:I11"/>
    <mergeCell ref="B12:D12"/>
    <mergeCell ref="G12:I12"/>
    <mergeCell ref="B13:D13"/>
    <mergeCell ref="B14:D14"/>
    <mergeCell ref="G14:I14"/>
    <mergeCell ref="G13:I13"/>
    <mergeCell ref="B7:C7"/>
    <mergeCell ref="D7:G7"/>
    <mergeCell ref="H7:I7"/>
    <mergeCell ref="J7:K7"/>
    <mergeCell ref="B9:K9"/>
    <mergeCell ref="B10:K10"/>
    <mergeCell ref="B1:K1"/>
    <mergeCell ref="B2:K2"/>
    <mergeCell ref="B3:K3"/>
    <mergeCell ref="B5:K5"/>
    <mergeCell ref="B6:C6"/>
    <mergeCell ref="D6:G6"/>
    <mergeCell ref="H6:I6"/>
    <mergeCell ref="J6:K6"/>
    <mergeCell ref="B72:C72"/>
    <mergeCell ref="G15:I15"/>
    <mergeCell ref="G17:I17"/>
    <mergeCell ref="B15:D15"/>
    <mergeCell ref="E16:E19"/>
    <mergeCell ref="F16:F19"/>
    <mergeCell ref="G16:I16"/>
    <mergeCell ref="G18:I18"/>
    <mergeCell ref="G19:I19"/>
    <mergeCell ref="B22:D22"/>
    <mergeCell ref="B91:K91"/>
    <mergeCell ref="H89:K89"/>
    <mergeCell ref="B63:C63"/>
    <mergeCell ref="B64:C64"/>
    <mergeCell ref="B65:C65"/>
    <mergeCell ref="B66:C66"/>
    <mergeCell ref="B67:C67"/>
    <mergeCell ref="B83:K83"/>
    <mergeCell ref="B85:K85"/>
    <mergeCell ref="H87:K87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 Ljusic</cp:lastModifiedBy>
  <cp:lastPrinted>2011-07-26T10:06:14Z</cp:lastPrinted>
  <dcterms:created xsi:type="dcterms:W3CDTF">2007-02-12T13:02:25Z</dcterms:created>
  <dcterms:modified xsi:type="dcterms:W3CDTF">2011-08-04T10:20:48Z</dcterms:modified>
  <cp:category/>
  <cp:version/>
  <cp:contentType/>
  <cp:contentStatus/>
</cp:coreProperties>
</file>