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M Topola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<sst xmlns="http://schemas.openxmlformats.org/spreadsheetml/2006/main" count="126" uniqueCount="112">
  <si>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</si>
  <si>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</si>
  <si>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</si>
  <si>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</si>
  <si>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</si>
  <si>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</si>
  <si>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</si>
  <si>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</si>
  <si>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</si>
  <si>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</si>
  <si>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</si>
  <si>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</si>
  <si>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</si>
  <si>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</si>
  <si>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</si>
  <si>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</si>
  <si>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</si>
  <si>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</si>
  <si>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</si>
  <si>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</si>
  <si>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</si>
  <si>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</si>
  <si>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</si>
  <si>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</si>
  <si>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</si>
  <si>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</si>
  <si>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</si>
  <si>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</si>
  <si>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</si>
  <si>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</si>
  <si>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</si>
  <si>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</si>
  <si>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</si>
  <si>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</si>
  <si>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</si>
  <si>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</si>
  <si>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</si>
  <si>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</si>
  <si>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</si>
  <si>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</si>
  <si>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</si>
  <si>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</si>
  <si>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</si>
  <si>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</si>
  <si>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</si>
  <si>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</si>
  <si>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</si>
  <si>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</si>
  <si>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</si>
  <si>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</si>
  <si>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</si>
  <si>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</si>
  <si>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</si>
  <si>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</si>
  <si>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</si>
  <si>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</si>
  <si>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</si>
  <si>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</si>
  <si>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</si>
  <si>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</si>
  <si>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</si>
  <si>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</si>
  <si>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</si>
  <si>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</si>
  <si>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</si>
  <si>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</si>
  <si>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</si>
  <si>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</si>
  <si>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</si>
  <si>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</si>
  <si>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</si>
  <si>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</si>
  <si>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</si>
  <si>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</si>
  <si>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</si>
  <si>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</si>
  <si>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</si>
  <si>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</si>
  <si>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</si>
  <si>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</si>
  <si>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</si>
  <si>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</si>
  <si>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</si>
  <si>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</si>
  <si>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</si>
  <si>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</si>
  <si>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</si>
  <si>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</si>
  <si>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Индустрија меса "Топола" а.д; Маршала Тита 3, Бачка Топола</t>
  </si>
  <si>
    <t>ИМ "ТОПОЛА" А.Д.</t>
  </si>
  <si>
    <t>МАРШАЛА ТИТА 3, БАЧКА ТОПОЛА</t>
  </si>
  <si>
    <t>08056781</t>
  </si>
  <si>
    <t>Вукоје Мухадиновић</t>
  </si>
  <si>
    <t>V Нереализовани добици по основу хартија од вредности</t>
  </si>
  <si>
    <t>2. Умањена (разводњена) зарада по акцији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</si>
  <si>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</si>
  <si>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</si>
  <si>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</si>
  <si>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</si>
  <si>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r>
      <t xml:space="preserve">Увид у финансијске иѕвештаје може се извршити сваког радног дана у времену од 10,00 до 12,00 часова у седишту друштва у Бачкој Тополи, Маршала Тита 3. </t>
    </r>
  </si>
  <si>
    <t>Нереализовани добици по осову хартија од вредности</t>
  </si>
  <si>
    <t>Нереализовани губици по осову хартија од вредности</t>
  </si>
  <si>
    <t>2009.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</si>
  <si>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</t>
  </si>
  <si>
    <t>Ген. директор</t>
  </si>
  <si>
    <t>Ревалоризационе резерве</t>
  </si>
  <si>
    <t>ИЗВОД ИЗ ФИНАНСИЈСКИХ ИЗВЕШТАЈА ЗА 2010. ГОДИНУ</t>
  </si>
  <si>
    <t>2010.</t>
  </si>
  <si>
    <t>По нашем мишљењу, финансијски извештаји приказују истинито и објективно, по свим материјално значајним питањима, финансијски положај Друштва на дан 31. децембра 2010. године, као и резултате његовог пословања и токове готовине за годину која се завршава на тај дан, у складу са Међународним рачуноводственим стандардима, Међународним стандардима финансијског извештавања и рачуноводственим прописима Републике Србије.</t>
  </si>
  <si>
    <t>Друштво је током 2010. године откупило 337 комада сопствених акција по цено ид 33 хиљаде динара по комаду.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</si>
  <si>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i 71/2008), објављује се</t>
  </si>
  <si>
    <t>III ЗАКЉУЧНО МИШЉЕЊЕ РЕВИЗОРА : Предузеће за ревизију, рачуноводствени и финансијски консалтинг ''Еuro Audit'' Београд, О ФИНАНСИЈСКИМ ИЗВЕШТАЈИМА дато 08.03.2011. године: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</si>
</sst>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22" xfId="0" applyFont="1" applyFill="1" applyBorder="1" applyAlignment="1" quotePrefix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5" fillId="0" borderId="34" xfId="0" applyFont="1" applyBorder="1" applyAlignment="1" quotePrefix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5" fillId="0" borderId="3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5" fillId="0" borderId="4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8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1" fillId="0" borderId="4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3" fontId="5" fillId="0" borderId="51" xfId="0" applyNumberFormat="1" applyFont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67" customWidth="1"/>
    <col min="2" max="3" width="9.140625" style="67" customWidth="1"/>
    <col min="4" max="4" width="12.7109375" style="67" customWidth="1"/>
    <col min="5" max="5" width="8.8515625" style="67" customWidth="1"/>
    <col min="6" max="6" width="8.57421875" style="67" customWidth="1"/>
    <col min="7" max="7" width="9.140625" style="67" customWidth="1"/>
    <col min="8" max="8" width="9.8515625" style="67" customWidth="1"/>
    <col min="9" max="9" width="11.28125" style="67" customWidth="1"/>
    <col min="10" max="10" width="9.140625" style="67" customWidth="1"/>
    <col min="11" max="11" width="8.8515625" style="67" customWidth="1"/>
    <col min="12" max="16384" width="9.140625" style="67" customWidth="1"/>
  </cols>
  <sheetData>
    <row r="1" spans="1:11" ht="37.5" customHeight="1">
      <c r="A1" s="65"/>
      <c r="B1" s="66" t="s">
        <v>110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ht="17.25" customHeight="1">
      <c r="A2" s="65"/>
      <c r="B2" s="45" t="s">
        <v>106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65"/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12.75">
      <c r="A4" s="65"/>
      <c r="B4" s="65"/>
      <c r="C4" s="65"/>
      <c r="D4" s="65"/>
      <c r="E4" s="65"/>
      <c r="F4" s="65"/>
      <c r="G4" s="65"/>
      <c r="H4" s="65"/>
      <c r="I4" s="65"/>
      <c r="J4" s="68"/>
      <c r="K4" s="68"/>
    </row>
    <row r="5" spans="1:11" ht="13.5" thickBot="1">
      <c r="A5" s="65"/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65"/>
      <c r="B6" s="57" t="s">
        <v>1</v>
      </c>
      <c r="C6" s="58"/>
      <c r="D6" s="49" t="s">
        <v>89</v>
      </c>
      <c r="E6" s="50"/>
      <c r="F6" s="51"/>
      <c r="G6" s="62" t="s">
        <v>2</v>
      </c>
      <c r="H6" s="63"/>
      <c r="I6" s="64"/>
      <c r="J6" s="59" t="s">
        <v>91</v>
      </c>
      <c r="K6" s="60"/>
    </row>
    <row r="7" spans="1:11" ht="13.5" thickBot="1">
      <c r="A7" s="65"/>
      <c r="B7" s="54" t="s">
        <v>3</v>
      </c>
      <c r="C7" s="55"/>
      <c r="D7" s="52" t="s">
        <v>90</v>
      </c>
      <c r="E7" s="53"/>
      <c r="F7" s="53"/>
      <c r="G7" s="55" t="s">
        <v>4</v>
      </c>
      <c r="H7" s="55"/>
      <c r="I7" s="55"/>
      <c r="J7" s="52">
        <v>101444971</v>
      </c>
      <c r="K7" s="56"/>
    </row>
    <row r="8" spans="1:11" ht="12.75">
      <c r="A8" s="65"/>
      <c r="B8" s="70"/>
      <c r="C8" s="70"/>
      <c r="D8" s="71"/>
      <c r="E8" s="71"/>
      <c r="F8" s="71"/>
      <c r="G8" s="71"/>
      <c r="H8" s="70"/>
      <c r="I8" s="70"/>
      <c r="J8" s="71"/>
      <c r="K8" s="71"/>
    </row>
    <row r="9" spans="1:11" ht="12.75">
      <c r="A9" s="65"/>
      <c r="B9" s="72" t="s">
        <v>5</v>
      </c>
      <c r="C9" s="72"/>
      <c r="D9" s="72"/>
      <c r="E9" s="72"/>
      <c r="F9" s="72"/>
      <c r="G9" s="72"/>
      <c r="H9" s="72"/>
      <c r="I9" s="72"/>
      <c r="J9" s="72"/>
      <c r="K9" s="72"/>
    </row>
    <row r="10" spans="1:11" ht="13.5" thickBot="1">
      <c r="A10" s="65"/>
      <c r="B10" s="73" t="s">
        <v>6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3.5" thickBot="1">
      <c r="A11" s="65"/>
      <c r="B11" s="74" t="s">
        <v>7</v>
      </c>
      <c r="C11" s="75"/>
      <c r="D11" s="75"/>
      <c r="E11" s="3" t="s">
        <v>102</v>
      </c>
      <c r="F11" s="3" t="s">
        <v>107</v>
      </c>
      <c r="G11" s="74" t="s">
        <v>8</v>
      </c>
      <c r="H11" s="75"/>
      <c r="I11" s="75"/>
      <c r="J11" s="14" t="s">
        <v>102</v>
      </c>
      <c r="K11" s="17" t="s">
        <v>107</v>
      </c>
    </row>
    <row r="12" spans="1:11" ht="12.75">
      <c r="A12" s="65"/>
      <c r="B12" s="76" t="s">
        <v>9</v>
      </c>
      <c r="C12" s="77"/>
      <c r="D12" s="77"/>
      <c r="E12" s="9">
        <f>E13+E14+E15+E16+E17</f>
        <v>535502</v>
      </c>
      <c r="F12" s="9">
        <f>F13+F14+F15+F16+F17</f>
        <v>502838</v>
      </c>
      <c r="G12" s="76" t="s">
        <v>10</v>
      </c>
      <c r="H12" s="77"/>
      <c r="I12" s="77"/>
      <c r="J12" s="20">
        <f>J13+J14+J15+J16+J17-J18+J19-J20-J21</f>
        <v>570981</v>
      </c>
      <c r="K12" s="21">
        <f>K13+K14+K15+K16+K17-K18+K19-K20-K21</f>
        <v>493065</v>
      </c>
    </row>
    <row r="13" spans="1:11" ht="12.75">
      <c r="A13" s="65"/>
      <c r="B13" s="78" t="s">
        <v>11</v>
      </c>
      <c r="C13" s="79"/>
      <c r="D13" s="79"/>
      <c r="E13" s="10"/>
      <c r="F13" s="10"/>
      <c r="G13" s="80" t="s">
        <v>73</v>
      </c>
      <c r="H13" s="81"/>
      <c r="I13" s="82"/>
      <c r="J13" s="15">
        <v>166927</v>
      </c>
      <c r="K13" s="11">
        <v>166927</v>
      </c>
    </row>
    <row r="14" spans="1:11" ht="12.75">
      <c r="A14" s="65"/>
      <c r="B14" s="83" t="s">
        <v>12</v>
      </c>
      <c r="C14" s="84"/>
      <c r="D14" s="84"/>
      <c r="E14" s="10"/>
      <c r="F14" s="10"/>
      <c r="G14" s="78" t="s">
        <v>13</v>
      </c>
      <c r="H14" s="85"/>
      <c r="I14" s="85"/>
      <c r="J14" s="15"/>
      <c r="K14" s="11"/>
    </row>
    <row r="15" spans="1:11" ht="12.75">
      <c r="A15" s="65"/>
      <c r="B15" s="78" t="s">
        <v>14</v>
      </c>
      <c r="C15" s="85"/>
      <c r="D15" s="85"/>
      <c r="E15" s="10">
        <v>1507</v>
      </c>
      <c r="F15" s="10">
        <v>883</v>
      </c>
      <c r="G15" s="78" t="s">
        <v>15</v>
      </c>
      <c r="H15" s="85"/>
      <c r="I15" s="85"/>
      <c r="J15" s="15">
        <v>203818</v>
      </c>
      <c r="K15" s="11">
        <v>203818</v>
      </c>
    </row>
    <row r="16" spans="1:11" ht="23.25" customHeight="1">
      <c r="A16" s="65"/>
      <c r="B16" s="86" t="s">
        <v>57</v>
      </c>
      <c r="C16" s="87"/>
      <c r="D16" s="88"/>
      <c r="E16" s="6">
        <v>249405</v>
      </c>
      <c r="F16" s="6">
        <v>228008</v>
      </c>
      <c r="G16" s="78" t="s">
        <v>16</v>
      </c>
      <c r="H16" s="85"/>
      <c r="I16" s="85"/>
      <c r="J16" s="15"/>
      <c r="K16" s="11"/>
    </row>
    <row r="17" spans="1:11" ht="22.5" customHeight="1">
      <c r="A17" s="65"/>
      <c r="B17" s="78" t="s">
        <v>17</v>
      </c>
      <c r="C17" s="85"/>
      <c r="D17" s="85"/>
      <c r="E17" s="6">
        <v>284590</v>
      </c>
      <c r="F17" s="6">
        <v>273947</v>
      </c>
      <c r="G17" s="86" t="s">
        <v>93</v>
      </c>
      <c r="H17" s="87"/>
      <c r="I17" s="88"/>
      <c r="J17" s="15"/>
      <c r="K17" s="11"/>
    </row>
    <row r="18" spans="1:11" ht="21.75" customHeight="1">
      <c r="A18" s="65"/>
      <c r="B18" s="89" t="s">
        <v>20</v>
      </c>
      <c r="C18" s="79"/>
      <c r="D18" s="79"/>
      <c r="E18" s="6">
        <f>E19+E20+E21</f>
        <v>841982</v>
      </c>
      <c r="F18" s="6">
        <f>F19+F20+F21</f>
        <v>871382</v>
      </c>
      <c r="G18" s="86" t="s">
        <v>95</v>
      </c>
      <c r="H18" s="87"/>
      <c r="I18" s="88"/>
      <c r="J18" s="15"/>
      <c r="K18" s="11">
        <v>1623</v>
      </c>
    </row>
    <row r="19" spans="1:11" ht="12.75">
      <c r="A19" s="65"/>
      <c r="B19" s="78" t="s">
        <v>22</v>
      </c>
      <c r="C19" s="85"/>
      <c r="D19" s="85"/>
      <c r="E19" s="6">
        <v>301851</v>
      </c>
      <c r="F19" s="6">
        <v>354345</v>
      </c>
      <c r="G19" s="78" t="s">
        <v>96</v>
      </c>
      <c r="H19" s="85"/>
      <c r="I19" s="85"/>
      <c r="J19" s="15">
        <v>200236</v>
      </c>
      <c r="K19" s="11">
        <v>135064</v>
      </c>
    </row>
    <row r="20" spans="1:11" ht="21" customHeight="1">
      <c r="A20" s="65"/>
      <c r="B20" s="90" t="s">
        <v>58</v>
      </c>
      <c r="C20" s="84"/>
      <c r="D20" s="84"/>
      <c r="E20" s="10"/>
      <c r="F20" s="10"/>
      <c r="G20" s="78" t="s">
        <v>97</v>
      </c>
      <c r="H20" s="85"/>
      <c r="I20" s="85"/>
      <c r="J20" s="16"/>
      <c r="K20" s="12"/>
    </row>
    <row r="21" spans="1:11" ht="12.75" customHeight="1">
      <c r="A21" s="65"/>
      <c r="B21" s="78" t="s">
        <v>59</v>
      </c>
      <c r="C21" s="85"/>
      <c r="D21" s="85"/>
      <c r="E21" s="6">
        <v>540131</v>
      </c>
      <c r="F21" s="6">
        <v>517037</v>
      </c>
      <c r="G21" s="91" t="s">
        <v>98</v>
      </c>
      <c r="H21" s="92"/>
      <c r="I21" s="92"/>
      <c r="J21" s="16"/>
      <c r="K21" s="12">
        <v>11121</v>
      </c>
    </row>
    <row r="22" spans="1:11" ht="21" customHeight="1">
      <c r="A22" s="65"/>
      <c r="B22" s="78" t="s">
        <v>24</v>
      </c>
      <c r="C22" s="85"/>
      <c r="D22" s="85"/>
      <c r="E22" s="10">
        <v>350</v>
      </c>
      <c r="F22" s="10">
        <v>828</v>
      </c>
      <c r="G22" s="93" t="s">
        <v>18</v>
      </c>
      <c r="H22" s="94"/>
      <c r="I22" s="95"/>
      <c r="J22" s="15">
        <f>J23+J24+J25</f>
        <v>806853</v>
      </c>
      <c r="K22" s="11">
        <f>K23+K24+K25</f>
        <v>881983</v>
      </c>
    </row>
    <row r="23" spans="1:11" ht="12.75">
      <c r="A23" s="65"/>
      <c r="B23" s="89" t="s">
        <v>25</v>
      </c>
      <c r="C23" s="79"/>
      <c r="D23" s="79"/>
      <c r="E23" s="6">
        <f>E12+E18+E22</f>
        <v>1377834</v>
      </c>
      <c r="F23" s="6">
        <f>F12+F18+F22</f>
        <v>1375048</v>
      </c>
      <c r="G23" s="96" t="s">
        <v>19</v>
      </c>
      <c r="H23" s="97"/>
      <c r="I23" s="98"/>
      <c r="J23" s="15">
        <v>39</v>
      </c>
      <c r="K23" s="11">
        <v>36</v>
      </c>
    </row>
    <row r="24" spans="1:11" ht="12.75">
      <c r="A24" s="65"/>
      <c r="B24" s="89" t="s">
        <v>60</v>
      </c>
      <c r="C24" s="79"/>
      <c r="D24" s="79"/>
      <c r="E24" s="10"/>
      <c r="F24" s="10"/>
      <c r="G24" s="96" t="s">
        <v>21</v>
      </c>
      <c r="H24" s="97"/>
      <c r="I24" s="98"/>
      <c r="J24" s="15">
        <v>187398</v>
      </c>
      <c r="K24" s="11">
        <v>86377</v>
      </c>
    </row>
    <row r="25" spans="1:11" ht="12.75">
      <c r="A25" s="65"/>
      <c r="B25" s="89" t="s">
        <v>28</v>
      </c>
      <c r="C25" s="79"/>
      <c r="D25" s="79"/>
      <c r="E25" s="6">
        <f>E23+E24</f>
        <v>1377834</v>
      </c>
      <c r="F25" s="6">
        <f>F23+F24</f>
        <v>1375048</v>
      </c>
      <c r="G25" s="96" t="s">
        <v>23</v>
      </c>
      <c r="H25" s="97"/>
      <c r="I25" s="98"/>
      <c r="J25" s="15">
        <v>619416</v>
      </c>
      <c r="K25" s="11">
        <v>795570</v>
      </c>
    </row>
    <row r="26" spans="1:11" ht="13.5" thickBot="1">
      <c r="A26" s="65"/>
      <c r="B26" s="99" t="s">
        <v>29</v>
      </c>
      <c r="C26" s="100"/>
      <c r="D26" s="100"/>
      <c r="E26" s="7">
        <v>10359</v>
      </c>
      <c r="F26" s="7">
        <v>23745</v>
      </c>
      <c r="G26" s="96" t="s">
        <v>26</v>
      </c>
      <c r="H26" s="97"/>
      <c r="I26" s="98"/>
      <c r="J26" s="15"/>
      <c r="K26" s="11"/>
    </row>
    <row r="27" spans="1:11" ht="12.75">
      <c r="A27" s="65"/>
      <c r="B27" s="65"/>
      <c r="C27" s="65"/>
      <c r="D27" s="65"/>
      <c r="E27" s="65"/>
      <c r="F27" s="65"/>
      <c r="G27" s="101" t="s">
        <v>27</v>
      </c>
      <c r="H27" s="102"/>
      <c r="I27" s="103"/>
      <c r="J27" s="16">
        <f>J12+J22+J26</f>
        <v>1377834</v>
      </c>
      <c r="K27" s="12">
        <f>K12+K22+K26</f>
        <v>1375048</v>
      </c>
    </row>
    <row r="28" spans="1:11" ht="13.5" thickBot="1">
      <c r="A28" s="65"/>
      <c r="B28" s="65"/>
      <c r="C28" s="65"/>
      <c r="D28" s="65"/>
      <c r="E28" s="65"/>
      <c r="F28" s="65"/>
      <c r="G28" s="54" t="s">
        <v>30</v>
      </c>
      <c r="H28" s="104"/>
      <c r="I28" s="104"/>
      <c r="J28" s="8">
        <v>10359</v>
      </c>
      <c r="K28" s="13">
        <v>23745</v>
      </c>
    </row>
    <row r="29" spans="1:1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5.75" customHeight="1" thickBot="1">
      <c r="A30" s="65"/>
      <c r="B30" s="73" t="s">
        <v>61</v>
      </c>
      <c r="C30" s="73"/>
      <c r="D30" s="73"/>
      <c r="E30" s="73"/>
      <c r="F30" s="73"/>
      <c r="G30" s="73" t="s">
        <v>31</v>
      </c>
      <c r="H30" s="73"/>
      <c r="I30" s="73"/>
      <c r="J30" s="73"/>
      <c r="K30" s="73"/>
    </row>
    <row r="31" spans="1:11" ht="24" customHeight="1">
      <c r="A31" s="65"/>
      <c r="B31" s="105" t="s">
        <v>56</v>
      </c>
      <c r="C31" s="106"/>
      <c r="D31" s="107"/>
      <c r="E31" s="2" t="s">
        <v>102</v>
      </c>
      <c r="F31" s="2" t="s">
        <v>107</v>
      </c>
      <c r="G31" s="108" t="s">
        <v>32</v>
      </c>
      <c r="H31" s="109"/>
      <c r="I31" s="110"/>
      <c r="J31" s="2" t="s">
        <v>102</v>
      </c>
      <c r="K31" s="1" t="s">
        <v>107</v>
      </c>
    </row>
    <row r="32" spans="1:11" ht="12.75">
      <c r="A32" s="65"/>
      <c r="B32" s="111" t="s">
        <v>34</v>
      </c>
      <c r="C32" s="112"/>
      <c r="D32" s="112"/>
      <c r="E32" s="9">
        <v>2084209</v>
      </c>
      <c r="F32" s="9">
        <v>1890432</v>
      </c>
      <c r="G32" s="111" t="s">
        <v>33</v>
      </c>
      <c r="H32" s="112"/>
      <c r="I32" s="112"/>
      <c r="J32" s="20">
        <v>1784230</v>
      </c>
      <c r="K32" s="21">
        <v>1619409</v>
      </c>
    </row>
    <row r="33" spans="1:11" ht="12.75">
      <c r="A33" s="65"/>
      <c r="B33" s="78" t="s">
        <v>35</v>
      </c>
      <c r="C33" s="85"/>
      <c r="D33" s="85"/>
      <c r="E33" s="6">
        <v>1998258</v>
      </c>
      <c r="F33" s="6">
        <v>1883727</v>
      </c>
      <c r="G33" s="78" t="s">
        <v>37</v>
      </c>
      <c r="H33" s="85"/>
      <c r="I33" s="85"/>
      <c r="J33" s="15">
        <v>1672493</v>
      </c>
      <c r="K33" s="11">
        <v>1530102</v>
      </c>
    </row>
    <row r="34" spans="1:11" ht="12.75">
      <c r="A34" s="65"/>
      <c r="B34" s="113" t="s">
        <v>36</v>
      </c>
      <c r="C34" s="114"/>
      <c r="D34" s="114"/>
      <c r="E34" s="6">
        <f>E32-E33</f>
        <v>85951</v>
      </c>
      <c r="F34" s="6">
        <f>F32-F33</f>
        <v>6705</v>
      </c>
      <c r="G34" s="78" t="s">
        <v>62</v>
      </c>
      <c r="H34" s="85"/>
      <c r="I34" s="85"/>
      <c r="J34" s="15">
        <f>J32-J33</f>
        <v>111737</v>
      </c>
      <c r="K34" s="11">
        <f>K32-K33</f>
        <v>89307</v>
      </c>
    </row>
    <row r="35" spans="1:11" ht="21.75" customHeight="1">
      <c r="A35" s="65"/>
      <c r="B35" s="115" t="s">
        <v>63</v>
      </c>
      <c r="C35" s="116"/>
      <c r="D35" s="117"/>
      <c r="E35" s="6"/>
      <c r="F35" s="6"/>
      <c r="G35" s="78" t="s">
        <v>41</v>
      </c>
      <c r="H35" s="85"/>
      <c r="I35" s="85"/>
      <c r="J35" s="15">
        <v>24025</v>
      </c>
      <c r="K35" s="11">
        <v>17021</v>
      </c>
    </row>
    <row r="36" spans="1:11" ht="12.75">
      <c r="A36" s="65"/>
      <c r="B36" s="118" t="s">
        <v>38</v>
      </c>
      <c r="C36" s="119"/>
      <c r="D36" s="119"/>
      <c r="E36" s="6">
        <v>55712</v>
      </c>
      <c r="F36" s="6">
        <v>19143</v>
      </c>
      <c r="G36" s="78" t="s">
        <v>43</v>
      </c>
      <c r="H36" s="85"/>
      <c r="I36" s="85"/>
      <c r="J36" s="15">
        <v>69043</v>
      </c>
      <c r="K36" s="11">
        <v>95460</v>
      </c>
    </row>
    <row r="37" spans="1:11" ht="12.75">
      <c r="A37" s="65"/>
      <c r="B37" s="118" t="s">
        <v>39</v>
      </c>
      <c r="C37" s="119"/>
      <c r="D37" s="119"/>
      <c r="E37" s="6">
        <v>39</v>
      </c>
      <c r="F37" s="6">
        <v>229</v>
      </c>
      <c r="G37" s="118" t="s">
        <v>44</v>
      </c>
      <c r="H37" s="119"/>
      <c r="I37" s="119"/>
      <c r="J37" s="15">
        <v>38195</v>
      </c>
      <c r="K37" s="11">
        <v>14933</v>
      </c>
    </row>
    <row r="38" spans="1:11" ht="13.5" customHeight="1">
      <c r="A38" s="65"/>
      <c r="B38" s="78" t="s">
        <v>36</v>
      </c>
      <c r="C38" s="85"/>
      <c r="D38" s="85"/>
      <c r="E38" s="6">
        <f>E36-E37</f>
        <v>55673</v>
      </c>
      <c r="F38" s="6">
        <f>F36-F37</f>
        <v>18914</v>
      </c>
      <c r="G38" s="118" t="s">
        <v>46</v>
      </c>
      <c r="H38" s="120"/>
      <c r="I38" s="120"/>
      <c r="J38" s="15">
        <v>33500</v>
      </c>
      <c r="K38" s="11">
        <v>8156</v>
      </c>
    </row>
    <row r="39" spans="1:11" ht="21" customHeight="1">
      <c r="A39" s="65"/>
      <c r="B39" s="115" t="s">
        <v>65</v>
      </c>
      <c r="C39" s="116"/>
      <c r="D39" s="117"/>
      <c r="E39" s="6"/>
      <c r="F39" s="6"/>
      <c r="G39" s="118" t="s">
        <v>70</v>
      </c>
      <c r="H39" s="85"/>
      <c r="I39" s="85"/>
      <c r="J39" s="15">
        <f>J34+J35-J36+J37-J38</f>
        <v>71414</v>
      </c>
      <c r="K39" s="11">
        <f>K34+K35-K36+K37-K38</f>
        <v>17645</v>
      </c>
    </row>
    <row r="40" spans="1:11" ht="24.75" customHeight="1">
      <c r="A40" s="65"/>
      <c r="B40" s="118" t="s">
        <v>40</v>
      </c>
      <c r="C40" s="119"/>
      <c r="D40" s="119"/>
      <c r="E40" s="6"/>
      <c r="F40" s="6">
        <v>113851</v>
      </c>
      <c r="G40" s="121" t="s">
        <v>64</v>
      </c>
      <c r="H40" s="122"/>
      <c r="I40" s="123"/>
      <c r="J40" s="15"/>
      <c r="K40" s="11"/>
    </row>
    <row r="41" spans="1:11" ht="23.25" customHeight="1">
      <c r="A41" s="65"/>
      <c r="B41" s="118" t="s">
        <v>42</v>
      </c>
      <c r="C41" s="119"/>
      <c r="D41" s="119"/>
      <c r="E41" s="6">
        <v>117701</v>
      </c>
      <c r="F41" s="6">
        <v>111104</v>
      </c>
      <c r="G41" s="115" t="s">
        <v>50</v>
      </c>
      <c r="H41" s="116"/>
      <c r="I41" s="117"/>
      <c r="J41" s="15">
        <f>J39</f>
        <v>71414</v>
      </c>
      <c r="K41" s="11">
        <f>K39</f>
        <v>17645</v>
      </c>
    </row>
    <row r="42" spans="1:11" ht="11.25" customHeight="1">
      <c r="A42" s="65"/>
      <c r="B42" s="78" t="s">
        <v>36</v>
      </c>
      <c r="C42" s="85"/>
      <c r="D42" s="85"/>
      <c r="E42" s="6">
        <f>E40-E41</f>
        <v>-117701</v>
      </c>
      <c r="F42" s="6">
        <f>F40-F41</f>
        <v>2747</v>
      </c>
      <c r="G42" s="89" t="s">
        <v>52</v>
      </c>
      <c r="H42" s="79"/>
      <c r="I42" s="79"/>
      <c r="J42" s="15">
        <f>4127+352</f>
        <v>4479</v>
      </c>
      <c r="K42" s="11">
        <v>1057</v>
      </c>
    </row>
    <row r="43" spans="1:11" ht="20.25" customHeight="1">
      <c r="A43" s="65"/>
      <c r="B43" s="124" t="s">
        <v>45</v>
      </c>
      <c r="C43" s="125"/>
      <c r="D43" s="125"/>
      <c r="E43" s="6">
        <f>E32+E36+E40</f>
        <v>2139921</v>
      </c>
      <c r="F43" s="6">
        <f>F32+F36+F40</f>
        <v>2023426</v>
      </c>
      <c r="G43" s="126" t="s">
        <v>66</v>
      </c>
      <c r="H43" s="125"/>
      <c r="I43" s="125"/>
      <c r="J43" s="15"/>
      <c r="K43" s="11"/>
    </row>
    <row r="44" spans="1:11" ht="14.25" customHeight="1">
      <c r="A44" s="65"/>
      <c r="B44" s="124" t="s">
        <v>47</v>
      </c>
      <c r="C44" s="125"/>
      <c r="D44" s="125"/>
      <c r="E44" s="6">
        <f>E33+E37+E41</f>
        <v>2115998</v>
      </c>
      <c r="F44" s="6">
        <f>F33+F37+F41</f>
        <v>1995060</v>
      </c>
      <c r="G44" s="124" t="s">
        <v>67</v>
      </c>
      <c r="H44" s="125"/>
      <c r="I44" s="125"/>
      <c r="J44" s="15">
        <f>J41-J42</f>
        <v>66935</v>
      </c>
      <c r="K44" s="11">
        <f>K41-K42</f>
        <v>16588</v>
      </c>
    </row>
    <row r="45" spans="1:11" ht="22.5" customHeight="1">
      <c r="A45" s="65"/>
      <c r="B45" s="89" t="s">
        <v>48</v>
      </c>
      <c r="C45" s="79"/>
      <c r="D45" s="79"/>
      <c r="E45" s="6">
        <f>E43-E44</f>
        <v>23923</v>
      </c>
      <c r="F45" s="6">
        <f>F43-F44</f>
        <v>28366</v>
      </c>
      <c r="G45" s="126" t="s">
        <v>71</v>
      </c>
      <c r="H45" s="125"/>
      <c r="I45" s="125"/>
      <c r="J45" s="15"/>
      <c r="K45" s="11"/>
    </row>
    <row r="46" spans="1:11" ht="32.25" customHeight="1">
      <c r="A46" s="65"/>
      <c r="B46" s="115" t="s">
        <v>49</v>
      </c>
      <c r="C46" s="116"/>
      <c r="D46" s="117"/>
      <c r="E46" s="6">
        <v>20154</v>
      </c>
      <c r="F46" s="6">
        <v>18698</v>
      </c>
      <c r="G46" s="127" t="s">
        <v>68</v>
      </c>
      <c r="H46" s="79"/>
      <c r="I46" s="79"/>
      <c r="J46" s="15"/>
      <c r="K46" s="11"/>
    </row>
    <row r="47" spans="1:11" ht="22.5" customHeight="1">
      <c r="A47" s="65"/>
      <c r="B47" s="115" t="s">
        <v>51</v>
      </c>
      <c r="C47" s="116"/>
      <c r="D47" s="117"/>
      <c r="E47" s="6">
        <f>17097-42476</f>
        <v>-25379</v>
      </c>
      <c r="F47" s="6">
        <v>-40704</v>
      </c>
      <c r="G47" s="89" t="s">
        <v>69</v>
      </c>
      <c r="H47" s="79"/>
      <c r="I47" s="79"/>
      <c r="J47" s="15"/>
      <c r="K47" s="11"/>
    </row>
    <row r="48" spans="1:11" ht="21" customHeight="1" thickBot="1">
      <c r="A48" s="65"/>
      <c r="B48" s="128" t="s">
        <v>53</v>
      </c>
      <c r="C48" s="129"/>
      <c r="D48" s="129"/>
      <c r="E48" s="7">
        <f>E45+E46+E47</f>
        <v>18698</v>
      </c>
      <c r="F48" s="7">
        <f>F45+F46+F47</f>
        <v>6360</v>
      </c>
      <c r="G48" s="89" t="s">
        <v>54</v>
      </c>
      <c r="H48" s="79"/>
      <c r="I48" s="79"/>
      <c r="J48" s="15"/>
      <c r="K48" s="11"/>
    </row>
    <row r="49" spans="1:11" ht="21.75" customHeight="1" thickBot="1">
      <c r="A49" s="65"/>
      <c r="B49" s="130"/>
      <c r="C49" s="130"/>
      <c r="D49" s="130"/>
      <c r="E49" s="131"/>
      <c r="F49" s="131"/>
      <c r="G49" s="132" t="s">
        <v>94</v>
      </c>
      <c r="H49" s="133"/>
      <c r="I49" s="133"/>
      <c r="J49" s="19"/>
      <c r="K49" s="18"/>
    </row>
    <row r="50" spans="1:11" ht="12.75">
      <c r="A50" s="65"/>
      <c r="B50" s="134"/>
      <c r="C50" s="134"/>
      <c r="D50" s="134"/>
      <c r="E50" s="134"/>
      <c r="F50" s="134"/>
      <c r="G50" s="65"/>
      <c r="H50" s="65"/>
      <c r="I50" s="65"/>
      <c r="J50" s="65"/>
      <c r="K50" s="65"/>
    </row>
    <row r="51" spans="2:11" ht="19.5" customHeight="1" thickBot="1">
      <c r="B51" s="73" t="s">
        <v>55</v>
      </c>
      <c r="C51" s="73"/>
      <c r="D51" s="73"/>
      <c r="E51" s="73"/>
      <c r="F51" s="73"/>
      <c r="G51" s="73"/>
      <c r="H51" s="73"/>
      <c r="I51" s="73"/>
      <c r="J51" s="73"/>
      <c r="K51" s="73"/>
    </row>
    <row r="52" spans="1:11" ht="12.75">
      <c r="A52" s="65"/>
      <c r="B52" s="135"/>
      <c r="C52" s="136"/>
      <c r="D52" s="37" t="s">
        <v>102</v>
      </c>
      <c r="E52" s="38"/>
      <c r="F52" s="38"/>
      <c r="G52" s="39"/>
      <c r="H52" s="37" t="s">
        <v>107</v>
      </c>
      <c r="I52" s="38"/>
      <c r="J52" s="38"/>
      <c r="K52" s="39"/>
    </row>
    <row r="53" spans="1:11" ht="34.5" thickBot="1">
      <c r="A53" s="65"/>
      <c r="B53" s="137"/>
      <c r="C53" s="138"/>
      <c r="D53" s="32" t="s">
        <v>74</v>
      </c>
      <c r="E53" s="4" t="s">
        <v>75</v>
      </c>
      <c r="F53" s="4" t="s">
        <v>76</v>
      </c>
      <c r="G53" s="5" t="s">
        <v>77</v>
      </c>
      <c r="H53" s="32" t="s">
        <v>74</v>
      </c>
      <c r="I53" s="4" t="s">
        <v>75</v>
      </c>
      <c r="J53" s="4" t="s">
        <v>76</v>
      </c>
      <c r="K53" s="5" t="s">
        <v>77</v>
      </c>
    </row>
    <row r="54" spans="1:11" ht="15" customHeight="1">
      <c r="A54" s="65"/>
      <c r="B54" s="40" t="s">
        <v>78</v>
      </c>
      <c r="C54" s="41"/>
      <c r="D54" s="22">
        <v>158755</v>
      </c>
      <c r="E54" s="23"/>
      <c r="F54" s="24">
        <v>2070</v>
      </c>
      <c r="G54" s="139">
        <f>D54+E54-F54</f>
        <v>156685</v>
      </c>
      <c r="H54" s="33">
        <v>156685</v>
      </c>
      <c r="I54" s="24"/>
      <c r="J54" s="24"/>
      <c r="K54" s="139">
        <f>H54+I54-J54</f>
        <v>156685</v>
      </c>
    </row>
    <row r="55" spans="1:11" ht="15.75" customHeight="1">
      <c r="A55" s="65"/>
      <c r="B55" s="42" t="s">
        <v>79</v>
      </c>
      <c r="C55" s="43"/>
      <c r="D55" s="25">
        <v>10242</v>
      </c>
      <c r="E55" s="26"/>
      <c r="F55" s="27"/>
      <c r="G55" s="139">
        <f>D55+E55-F55</f>
        <v>10242</v>
      </c>
      <c r="H55" s="34">
        <v>10242</v>
      </c>
      <c r="I55" s="27"/>
      <c r="J55" s="27"/>
      <c r="K55" s="139">
        <f aca="true" t="shared" si="0" ref="K55:K64">H55+I55-J55</f>
        <v>10242</v>
      </c>
    </row>
    <row r="56" spans="1:11" ht="23.25" customHeight="1">
      <c r="A56" s="65"/>
      <c r="B56" s="42" t="s">
        <v>80</v>
      </c>
      <c r="C56" s="43"/>
      <c r="D56" s="28"/>
      <c r="E56" s="29"/>
      <c r="F56" s="15"/>
      <c r="G56" s="139"/>
      <c r="H56" s="35"/>
      <c r="I56" s="15"/>
      <c r="J56" s="15"/>
      <c r="K56" s="139"/>
    </row>
    <row r="57" spans="1:11" ht="15.75" customHeight="1">
      <c r="A57" s="65"/>
      <c r="B57" s="42" t="s">
        <v>81</v>
      </c>
      <c r="C57" s="43"/>
      <c r="D57" s="28">
        <v>49133</v>
      </c>
      <c r="E57" s="29"/>
      <c r="F57" s="15"/>
      <c r="G57" s="139">
        <f>D57+E57-F57</f>
        <v>49133</v>
      </c>
      <c r="H57" s="35">
        <v>49133</v>
      </c>
      <c r="I57" s="15"/>
      <c r="J57" s="15"/>
      <c r="K57" s="139">
        <f t="shared" si="0"/>
        <v>49133</v>
      </c>
    </row>
    <row r="58" spans="1:11" ht="12.75">
      <c r="A58" s="65"/>
      <c r="B58" s="42" t="s">
        <v>82</v>
      </c>
      <c r="C58" s="43"/>
      <c r="D58" s="28">
        <v>154685</v>
      </c>
      <c r="E58" s="29"/>
      <c r="F58" s="15"/>
      <c r="G58" s="139">
        <f>D58+E58-F58</f>
        <v>154685</v>
      </c>
      <c r="H58" s="35">
        <v>154685</v>
      </c>
      <c r="I58" s="15"/>
      <c r="J58" s="15"/>
      <c r="K58" s="139">
        <f t="shared" si="0"/>
        <v>154685</v>
      </c>
    </row>
    <row r="59" spans="1:11" ht="24" customHeight="1">
      <c r="A59" s="65"/>
      <c r="B59" s="42" t="s">
        <v>105</v>
      </c>
      <c r="C59" s="43"/>
      <c r="D59" s="28"/>
      <c r="E59" s="29"/>
      <c r="F59" s="15"/>
      <c r="G59" s="139"/>
      <c r="H59" s="35"/>
      <c r="I59" s="15"/>
      <c r="J59" s="15"/>
      <c r="K59" s="139"/>
    </row>
    <row r="60" spans="1:11" ht="36" customHeight="1">
      <c r="A60" s="65"/>
      <c r="B60" s="42" t="s">
        <v>100</v>
      </c>
      <c r="C60" s="43"/>
      <c r="D60" s="28"/>
      <c r="E60" s="29"/>
      <c r="F60" s="15"/>
      <c r="G60" s="139"/>
      <c r="H60" s="35"/>
      <c r="I60" s="15"/>
      <c r="J60" s="15"/>
      <c r="K60" s="139"/>
    </row>
    <row r="61" spans="1:11" ht="36.75" customHeight="1">
      <c r="A61" s="65"/>
      <c r="B61" s="42" t="s">
        <v>101</v>
      </c>
      <c r="C61" s="43"/>
      <c r="D61" s="28"/>
      <c r="E61" s="29"/>
      <c r="F61" s="15"/>
      <c r="G61" s="139"/>
      <c r="H61" s="35"/>
      <c r="I61" s="15">
        <v>1623</v>
      </c>
      <c r="J61" s="15"/>
      <c r="K61" s="139">
        <f t="shared" si="0"/>
        <v>1623</v>
      </c>
    </row>
    <row r="62" spans="1:11" ht="24" customHeight="1">
      <c r="A62" s="65"/>
      <c r="B62" s="42" t="s">
        <v>83</v>
      </c>
      <c r="C62" s="43"/>
      <c r="D62" s="28">
        <v>207182</v>
      </c>
      <c r="E62" s="29"/>
      <c r="F62" s="15">
        <v>6946</v>
      </c>
      <c r="G62" s="139">
        <f>D62+E62-F62</f>
        <v>200236</v>
      </c>
      <c r="H62" s="35">
        <v>200236</v>
      </c>
      <c r="I62" s="15"/>
      <c r="J62" s="15">
        <v>65172</v>
      </c>
      <c r="K62" s="139">
        <f t="shared" si="0"/>
        <v>135064</v>
      </c>
    </row>
    <row r="63" spans="1:11" ht="24" customHeight="1">
      <c r="A63" s="65"/>
      <c r="B63" s="42" t="s">
        <v>84</v>
      </c>
      <c r="C63" s="43"/>
      <c r="D63" s="28"/>
      <c r="E63" s="29"/>
      <c r="F63" s="15"/>
      <c r="G63" s="139"/>
      <c r="H63" s="35"/>
      <c r="I63" s="15"/>
      <c r="J63" s="15"/>
      <c r="K63" s="139"/>
    </row>
    <row r="64" spans="1:11" ht="23.25" customHeight="1">
      <c r="A64" s="65"/>
      <c r="B64" s="42" t="s">
        <v>85</v>
      </c>
      <c r="C64" s="43"/>
      <c r="D64" s="28">
        <v>6300</v>
      </c>
      <c r="E64" s="29"/>
      <c r="F64" s="15">
        <v>6300</v>
      </c>
      <c r="G64" s="139"/>
      <c r="H64" s="35"/>
      <c r="I64" s="15">
        <v>11121</v>
      </c>
      <c r="J64" s="15"/>
      <c r="K64" s="139">
        <f t="shared" si="0"/>
        <v>11121</v>
      </c>
    </row>
    <row r="65" spans="1:11" ht="12.75">
      <c r="A65" s="65"/>
      <c r="B65" s="42" t="s">
        <v>86</v>
      </c>
      <c r="C65" s="43"/>
      <c r="D65" s="28">
        <v>573697</v>
      </c>
      <c r="E65" s="15"/>
      <c r="F65" s="15">
        <f>F54+F55+F56+F57+F58+F59+F60-F61+F62+F63-F64</f>
        <v>2716</v>
      </c>
      <c r="G65" s="139">
        <f>D65+E65-F65</f>
        <v>570981</v>
      </c>
      <c r="H65" s="35">
        <v>570981</v>
      </c>
      <c r="I65" s="15">
        <f>I54+I55+I56+I57+I58+I59+I60-I61+I62+I63-I64</f>
        <v>-12744</v>
      </c>
      <c r="J65" s="15">
        <f>J54+J55+J56+J57+J58+J59+J60-J61+J62+J63-J64</f>
        <v>65172</v>
      </c>
      <c r="K65" s="139">
        <f>H65+I65-J65</f>
        <v>493065</v>
      </c>
    </row>
    <row r="66" spans="1:11" ht="24.75" customHeight="1" thickBot="1">
      <c r="A66" s="65"/>
      <c r="B66" s="46" t="s">
        <v>87</v>
      </c>
      <c r="C66" s="47"/>
      <c r="D66" s="30"/>
      <c r="E66" s="31"/>
      <c r="F66" s="19"/>
      <c r="G66" s="140"/>
      <c r="H66" s="36"/>
      <c r="I66" s="19"/>
      <c r="J66" s="19"/>
      <c r="K66" s="140"/>
    </row>
    <row r="67" spans="1:11" ht="12.75">
      <c r="A67" s="141"/>
      <c r="B67" s="141"/>
      <c r="C67" s="142"/>
      <c r="D67" s="143"/>
      <c r="E67" s="143"/>
      <c r="F67" s="143"/>
      <c r="G67" s="143"/>
      <c r="H67" s="143"/>
      <c r="I67" s="143"/>
      <c r="J67" s="143"/>
      <c r="K67" s="143"/>
    </row>
    <row r="68" spans="1:11" ht="13.5" customHeight="1">
      <c r="A68" s="141"/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1:11" ht="26.25" customHeight="1">
      <c r="A69" s="65"/>
      <c r="B69" s="44" t="s">
        <v>111</v>
      </c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68.25" customHeight="1">
      <c r="A70" s="65"/>
      <c r="B70" s="144" t="s">
        <v>108</v>
      </c>
      <c r="C70" s="144"/>
      <c r="D70" s="144"/>
      <c r="E70" s="144"/>
      <c r="F70" s="144"/>
      <c r="G70" s="144"/>
      <c r="H70" s="144"/>
      <c r="I70" s="144"/>
      <c r="J70" s="144"/>
      <c r="K70" s="144"/>
    </row>
    <row r="71" spans="1:11" ht="12.75">
      <c r="A71" s="65"/>
      <c r="B71" s="145"/>
      <c r="C71" s="146"/>
      <c r="D71" s="146"/>
      <c r="E71" s="146"/>
      <c r="F71" s="146"/>
      <c r="G71" s="146"/>
      <c r="H71" s="146"/>
      <c r="I71" s="146"/>
      <c r="J71" s="146"/>
      <c r="K71" s="146"/>
    </row>
    <row r="72" spans="1:11" ht="39.75" customHeight="1">
      <c r="A72" s="65"/>
      <c r="B72" s="44" t="s">
        <v>103</v>
      </c>
      <c r="C72" s="144"/>
      <c r="D72" s="144"/>
      <c r="E72" s="144"/>
      <c r="F72" s="144"/>
      <c r="G72" s="144"/>
      <c r="H72" s="144"/>
      <c r="I72" s="144"/>
      <c r="J72" s="144"/>
      <c r="K72" s="144"/>
    </row>
    <row r="73" spans="1:11" ht="28.5" customHeight="1">
      <c r="A73" s="65"/>
      <c r="B73" s="144" t="s">
        <v>109</v>
      </c>
      <c r="C73" s="144"/>
      <c r="D73" s="144"/>
      <c r="E73" s="144"/>
      <c r="F73" s="144"/>
      <c r="G73" s="144"/>
      <c r="H73" s="144"/>
      <c r="I73" s="144"/>
      <c r="J73" s="144"/>
      <c r="K73" s="144"/>
    </row>
    <row r="74" spans="1:11" ht="12.75" customHeight="1">
      <c r="A74" s="65"/>
      <c r="B74" s="146"/>
      <c r="C74" s="146"/>
      <c r="D74" s="146"/>
      <c r="E74" s="146"/>
      <c r="F74" s="146"/>
      <c r="G74" s="146"/>
      <c r="H74" s="146"/>
      <c r="I74" s="146"/>
      <c r="J74" s="146"/>
      <c r="K74" s="146"/>
    </row>
    <row r="75" spans="1:11" ht="31.5" customHeight="1">
      <c r="A75" s="65"/>
      <c r="B75" s="48" t="s">
        <v>72</v>
      </c>
      <c r="C75" s="147"/>
      <c r="D75" s="147"/>
      <c r="E75" s="147"/>
      <c r="F75" s="147"/>
      <c r="G75" s="147"/>
      <c r="H75" s="147"/>
      <c r="I75" s="147"/>
      <c r="J75" s="147"/>
      <c r="K75" s="147"/>
    </row>
    <row r="76" spans="1:11" ht="26.25" customHeight="1">
      <c r="A76" s="65"/>
      <c r="B76" s="144" t="s">
        <v>99</v>
      </c>
      <c r="C76" s="144"/>
      <c r="D76" s="144"/>
      <c r="E76" s="144"/>
      <c r="F76" s="144"/>
      <c r="G76" s="144"/>
      <c r="H76" s="144"/>
      <c r="I76" s="144"/>
      <c r="J76" s="144"/>
      <c r="K76" s="144"/>
    </row>
    <row r="77" spans="1:11" ht="12.75" customHeight="1">
      <c r="A77" s="65"/>
      <c r="B77" s="148"/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 ht="12.75" customHeight="1">
      <c r="A78" s="65"/>
      <c r="B78" s="149"/>
      <c r="C78" s="146"/>
      <c r="D78" s="146"/>
      <c r="E78" s="146"/>
      <c r="F78" s="146"/>
      <c r="G78" s="146"/>
      <c r="H78" s="146"/>
      <c r="I78" s="146"/>
      <c r="J78" s="146"/>
      <c r="K78" s="146"/>
    </row>
    <row r="79" spans="1:11" ht="12.75" customHeight="1">
      <c r="A79" s="65"/>
      <c r="B79" s="146"/>
      <c r="C79" s="146"/>
      <c r="D79" s="146"/>
      <c r="E79" s="146"/>
      <c r="F79" s="146"/>
      <c r="G79" s="146"/>
      <c r="H79" s="146"/>
      <c r="I79" s="146"/>
      <c r="J79" s="146"/>
      <c r="K79" s="146"/>
    </row>
    <row r="80" spans="1:11" ht="12.75" customHeight="1">
      <c r="A80" s="65"/>
      <c r="B80" s="146"/>
      <c r="C80" s="146"/>
      <c r="D80" s="146"/>
      <c r="E80" s="146"/>
      <c r="F80" s="146"/>
      <c r="G80" s="146"/>
      <c r="H80" s="146"/>
      <c r="I80" s="146"/>
      <c r="J80" s="146"/>
      <c r="K80" s="146"/>
    </row>
    <row r="81" spans="1:11" ht="12.75" customHeight="1">
      <c r="A81" s="65"/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 ht="12.75">
      <c r="A82" s="65"/>
      <c r="B82" s="65"/>
      <c r="C82" s="65"/>
      <c r="D82" s="65"/>
      <c r="E82" s="65"/>
      <c r="F82" s="150"/>
      <c r="G82" s="65"/>
      <c r="H82" s="45" t="s">
        <v>104</v>
      </c>
      <c r="I82" s="151"/>
      <c r="J82" s="151"/>
      <c r="K82" s="151"/>
    </row>
    <row r="83" spans="1:11" ht="12.75">
      <c r="A83" s="65"/>
      <c r="B83" s="65"/>
      <c r="C83" s="65"/>
      <c r="D83" s="65"/>
      <c r="E83" s="65"/>
      <c r="F83" s="150"/>
      <c r="G83" s="65"/>
      <c r="H83" s="45" t="s">
        <v>92</v>
      </c>
      <c r="I83" s="45"/>
      <c r="J83" s="45"/>
      <c r="K83" s="45"/>
    </row>
    <row r="84" ht="12.75">
      <c r="A84" s="65"/>
    </row>
  </sheetData>
  <sheetProtection/>
  <mergeCells count="110">
    <mergeCell ref="B7:C7"/>
    <mergeCell ref="J7:K7"/>
    <mergeCell ref="G7:I7"/>
    <mergeCell ref="B6:C6"/>
    <mergeCell ref="J6:K6"/>
    <mergeCell ref="B1:K1"/>
    <mergeCell ref="B2:K2"/>
    <mergeCell ref="B3:K3"/>
    <mergeCell ref="B5:K5"/>
    <mergeCell ref="G6:I6"/>
    <mergeCell ref="B12:D12"/>
    <mergeCell ref="G12:I12"/>
    <mergeCell ref="B13:D13"/>
    <mergeCell ref="G13:I13"/>
    <mergeCell ref="B11:D11"/>
    <mergeCell ref="G11:I11"/>
    <mergeCell ref="B76:K76"/>
    <mergeCell ref="B17:D17"/>
    <mergeCell ref="G20:I20"/>
    <mergeCell ref="B18:D18"/>
    <mergeCell ref="G18:I18"/>
    <mergeCell ref="G19:I19"/>
    <mergeCell ref="G17:I17"/>
    <mergeCell ref="B21:D21"/>
    <mergeCell ref="B22:D22"/>
    <mergeCell ref="B19:D19"/>
    <mergeCell ref="B20:D20"/>
    <mergeCell ref="G22:I22"/>
    <mergeCell ref="G16:I16"/>
    <mergeCell ref="B14:D14"/>
    <mergeCell ref="G14:I14"/>
    <mergeCell ref="G15:I15"/>
    <mergeCell ref="B25:D25"/>
    <mergeCell ref="B26:D26"/>
    <mergeCell ref="D6:F6"/>
    <mergeCell ref="D7:F7"/>
    <mergeCell ref="B16:D16"/>
    <mergeCell ref="B23:D23"/>
    <mergeCell ref="B24:D24"/>
    <mergeCell ref="B15:D15"/>
    <mergeCell ref="B9:K9"/>
    <mergeCell ref="B10:K10"/>
    <mergeCell ref="G28:I28"/>
    <mergeCell ref="G32:I32"/>
    <mergeCell ref="B73:K73"/>
    <mergeCell ref="B75:K75"/>
    <mergeCell ref="B31:D31"/>
    <mergeCell ref="G31:I31"/>
    <mergeCell ref="B32:D32"/>
    <mergeCell ref="G33:I33"/>
    <mergeCell ref="B33:D33"/>
    <mergeCell ref="G34:I34"/>
    <mergeCell ref="G39:I39"/>
    <mergeCell ref="B38:D38"/>
    <mergeCell ref="B39:D39"/>
    <mergeCell ref="B34:D34"/>
    <mergeCell ref="G35:I35"/>
    <mergeCell ref="G36:I36"/>
    <mergeCell ref="G37:I37"/>
    <mergeCell ref="B35:D35"/>
    <mergeCell ref="B36:D36"/>
    <mergeCell ref="B69:K69"/>
    <mergeCell ref="B41:D41"/>
    <mergeCell ref="G43:I43"/>
    <mergeCell ref="B42:D42"/>
    <mergeCell ref="B44:D44"/>
    <mergeCell ref="B45:D45"/>
    <mergeCell ref="B58:C58"/>
    <mergeCell ref="B59:C59"/>
    <mergeCell ref="B48:D48"/>
    <mergeCell ref="B40:D40"/>
    <mergeCell ref="G42:I42"/>
    <mergeCell ref="B66:C66"/>
    <mergeCell ref="G40:I40"/>
    <mergeCell ref="B56:C56"/>
    <mergeCell ref="B57:C57"/>
    <mergeCell ref="G46:I46"/>
    <mergeCell ref="G47:I47"/>
    <mergeCell ref="G48:I48"/>
    <mergeCell ref="G49:I49"/>
    <mergeCell ref="B62:C62"/>
    <mergeCell ref="B63:C63"/>
    <mergeCell ref="B60:C60"/>
    <mergeCell ref="B72:K72"/>
    <mergeCell ref="H82:K82"/>
    <mergeCell ref="H83:K83"/>
    <mergeCell ref="B70:K70"/>
    <mergeCell ref="B64:C64"/>
    <mergeCell ref="B65:C65"/>
    <mergeCell ref="B61:C61"/>
    <mergeCell ref="B54:C54"/>
    <mergeCell ref="H52:K52"/>
    <mergeCell ref="B55:C55"/>
    <mergeCell ref="B30:F30"/>
    <mergeCell ref="G30:K30"/>
    <mergeCell ref="B51:K51"/>
    <mergeCell ref="B46:D46"/>
    <mergeCell ref="B47:D47"/>
    <mergeCell ref="G44:I44"/>
    <mergeCell ref="G41:I41"/>
    <mergeCell ref="G26:I26"/>
    <mergeCell ref="G27:I27"/>
    <mergeCell ref="G23:I23"/>
    <mergeCell ref="G24:I24"/>
    <mergeCell ref="G25:I25"/>
    <mergeCell ref="D52:G52"/>
    <mergeCell ref="B43:D43"/>
    <mergeCell ref="G45:I45"/>
    <mergeCell ref="G38:I38"/>
    <mergeCell ref="B37:D37"/>
  </mergeCells>
  <printOptions/>
  <pageMargins left="0.2" right="0.2" top="0.25" bottom="0.2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Jankovic</cp:lastModifiedBy>
  <cp:lastPrinted>2011-05-30T10:43:36Z</cp:lastPrinted>
  <dcterms:created xsi:type="dcterms:W3CDTF">2007-02-12T13:02:25Z</dcterms:created>
  <dcterms:modified xsi:type="dcterms:W3CDTF">2011-08-17T10:11:01Z</dcterms:modified>
  <cp:category/>
  <cp:version/>
  <cp:contentType/>
  <cp:contentStatus/>
</cp:coreProperties>
</file>